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11985" firstSheet="2" activeTab="2"/>
  </bookViews>
  <sheets>
    <sheet name="balanzas check mueble" sheetId="7" state="hidden" r:id="rId1"/>
    <sheet name="balanza check inmueble" sheetId="10" state="hidden" r:id="rId2"/>
    <sheet name="RBI" sheetId="9" r:id="rId3"/>
  </sheets>
  <definedNames>
    <definedName name="_xlnm._FilterDatabase" localSheetId="2" hidden="1">RBI!$A$8:$C$76</definedName>
    <definedName name="_xlnm.Print_Area" localSheetId="2">RBI!$A$1:$D$79</definedName>
    <definedName name="_xlnm.Print_Titles" localSheetId="2">RBI!$8:$8</definedName>
  </definedNames>
  <calcPr calcId="145621"/>
  <pivotCaches>
    <pivotCache cacheId="63" r:id="rId4"/>
    <pivotCache cacheId="64" r:id="rId5"/>
  </pivotCaches>
</workbook>
</file>

<file path=xl/calcChain.xml><?xml version="1.0" encoding="utf-8"?>
<calcChain xmlns="http://schemas.openxmlformats.org/spreadsheetml/2006/main">
  <c r="C78" i="9" l="1"/>
  <c r="F78" i="9" l="1"/>
  <c r="K31" i="10" l="1"/>
  <c r="K30" i="10"/>
  <c r="K29" i="10"/>
  <c r="K28" i="10"/>
  <c r="K27" i="10"/>
  <c r="K26" i="10"/>
  <c r="K25" i="10"/>
  <c r="K86" i="7" l="1"/>
  <c r="J86" i="7"/>
  <c r="I86" i="7"/>
  <c r="H86" i="7"/>
  <c r="K85" i="7"/>
  <c r="J85" i="7"/>
  <c r="I85" i="7"/>
  <c r="H85" i="7"/>
  <c r="K84" i="7"/>
  <c r="J84" i="7"/>
  <c r="I84" i="7"/>
  <c r="H84" i="7"/>
  <c r="K83" i="7"/>
  <c r="J83" i="7"/>
  <c r="I83" i="7"/>
  <c r="H83" i="7"/>
  <c r="K82" i="7"/>
  <c r="J82" i="7"/>
  <c r="I82" i="7"/>
  <c r="H82" i="7"/>
  <c r="K81" i="7"/>
  <c r="J81" i="7"/>
  <c r="I81" i="7"/>
  <c r="H81" i="7"/>
  <c r="K80" i="7"/>
  <c r="J80" i="7"/>
  <c r="I80" i="7"/>
  <c r="H80" i="7"/>
  <c r="K79" i="7"/>
  <c r="J79" i="7"/>
  <c r="I79" i="7"/>
  <c r="H79" i="7"/>
  <c r="K78" i="7"/>
  <c r="J78" i="7"/>
  <c r="I78" i="7"/>
  <c r="H78" i="7"/>
  <c r="K77" i="7"/>
  <c r="J77" i="7"/>
  <c r="I77" i="7"/>
  <c r="H77" i="7"/>
  <c r="K76" i="7"/>
  <c r="J76" i="7"/>
  <c r="I76" i="7"/>
  <c r="H76" i="7"/>
  <c r="K75" i="7"/>
  <c r="J75" i="7"/>
  <c r="I75" i="7"/>
  <c r="H75" i="7"/>
  <c r="K74" i="7"/>
  <c r="J74" i="7"/>
  <c r="I74" i="7"/>
  <c r="H74" i="7"/>
  <c r="K73" i="7"/>
  <c r="J73" i="7"/>
  <c r="I73" i="7"/>
  <c r="H73" i="7"/>
  <c r="K72" i="7"/>
  <c r="J72" i="7"/>
  <c r="I72" i="7"/>
  <c r="H72" i="7"/>
  <c r="K71" i="7"/>
  <c r="J71" i="7"/>
  <c r="I71" i="7"/>
  <c r="H71" i="7"/>
  <c r="K70" i="7"/>
  <c r="J70" i="7"/>
  <c r="I70" i="7"/>
  <c r="H70" i="7"/>
  <c r="K69" i="7"/>
  <c r="J69" i="7"/>
  <c r="I69" i="7"/>
  <c r="H69" i="7"/>
  <c r="K68" i="7"/>
  <c r="J68" i="7"/>
  <c r="I68" i="7"/>
  <c r="H68" i="7"/>
  <c r="K67" i="7"/>
  <c r="J67" i="7"/>
  <c r="I67" i="7"/>
  <c r="H67" i="7"/>
  <c r="K66" i="7"/>
  <c r="J66" i="7"/>
  <c r="I66" i="7"/>
  <c r="H66" i="7"/>
  <c r="K65" i="7"/>
  <c r="J65" i="7"/>
  <c r="I65" i="7"/>
  <c r="H65" i="7"/>
  <c r="K64" i="7"/>
  <c r="J64" i="7"/>
  <c r="I64" i="7"/>
  <c r="H64" i="7"/>
  <c r="K63" i="7"/>
  <c r="J63" i="7"/>
  <c r="I63" i="7"/>
  <c r="H63" i="7"/>
  <c r="K61" i="7"/>
  <c r="E10" i="10" l="1"/>
  <c r="L4" i="10"/>
  <c r="M4" i="10" s="1"/>
  <c r="L6" i="10"/>
  <c r="E29" i="7"/>
  <c r="L24" i="7" l="1"/>
  <c r="M24" i="7" s="1"/>
  <c r="L27" i="7"/>
  <c r="M27" i="7" s="1"/>
  <c r="L26" i="7"/>
  <c r="M26" i="7" s="1"/>
  <c r="L25" i="7"/>
  <c r="M25" i="7" s="1"/>
  <c r="L22" i="7"/>
  <c r="M22" i="7" s="1"/>
  <c r="L21" i="7"/>
  <c r="M21" i="7" s="1"/>
  <c r="L20" i="7"/>
  <c r="M20" i="7" s="1"/>
  <c r="L19" i="7"/>
  <c r="M19" i="7" s="1"/>
  <c r="L18" i="7"/>
  <c r="M18" i="7" s="1"/>
  <c r="L16" i="7"/>
  <c r="M16" i="7" s="1"/>
  <c r="L15" i="7"/>
  <c r="M15" i="7" s="1"/>
  <c r="L14" i="7"/>
  <c r="M14" i="7" s="1"/>
  <c r="L13" i="7"/>
  <c r="M13" i="7" s="1"/>
  <c r="L12" i="7"/>
  <c r="M12" i="7" s="1"/>
  <c r="L11" i="7"/>
  <c r="M11" i="7" s="1"/>
  <c r="L10" i="7"/>
  <c r="M10" i="7" s="1"/>
  <c r="L9" i="7"/>
  <c r="M9" i="7" s="1"/>
  <c r="L6" i="7"/>
  <c r="M6" i="7" s="1"/>
  <c r="L8" i="7"/>
  <c r="M8" i="7" s="1"/>
  <c r="L4" i="7"/>
  <c r="M4" i="7" s="1"/>
  <c r="M28" i="7"/>
  <c r="M31" i="7" l="1"/>
  <c r="M6" i="10" l="1"/>
  <c r="M10" i="10" s="1"/>
</calcChain>
</file>

<file path=xl/comments1.xml><?xml version="1.0" encoding="utf-8"?>
<comments xmlns="http://schemas.openxmlformats.org/spreadsheetml/2006/main">
  <authors>
    <author>DGCG</author>
  </authors>
  <commentList>
    <comment ref="C78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Debe coincidir con el ESF, Plan 1240
</t>
        </r>
      </text>
    </comment>
  </commentList>
</comments>
</file>

<file path=xl/sharedStrings.xml><?xml version="1.0" encoding="utf-8"?>
<sst xmlns="http://schemas.openxmlformats.org/spreadsheetml/2006/main" count="296" uniqueCount="161">
  <si>
    <t>(Pesos)</t>
  </si>
  <si>
    <t>Ente Público:</t>
  </si>
  <si>
    <t>Código</t>
  </si>
  <si>
    <t>Descripción del Bien Mueble</t>
  </si>
  <si>
    <t>Valor en libros</t>
  </si>
  <si>
    <t xml:space="preserve">                    Instituto de Seguridad Social del Estado de Guanajuato</t>
  </si>
  <si>
    <t>Instituto de Seguridad Social del Estado de Guanajuato</t>
  </si>
  <si>
    <t>Relación de Bienes Inmuebles que componen el Patrimonio</t>
  </si>
  <si>
    <t>Total de Bienes Muebles</t>
  </si>
  <si>
    <t>TRANSACCION Z_BALANZA</t>
  </si>
  <si>
    <t>Etiquetas de fila</t>
  </si>
  <si>
    <t>Total general</t>
  </si>
  <si>
    <t>Suma de Valor en libros</t>
  </si>
  <si>
    <t>CUENTA</t>
  </si>
  <si>
    <t>Saldo Inicial</t>
  </si>
  <si>
    <t>Debe</t>
  </si>
  <si>
    <t>Haber</t>
  </si>
  <si>
    <t>Saldo</t>
  </si>
  <si>
    <t xml:space="preserve">  1241100001  REVALUACIÓN DE MOBIL</t>
  </si>
  <si>
    <t xml:space="preserve">  1241151100  MUEBLES DE OFICINA Y</t>
  </si>
  <si>
    <t xml:space="preserve">  1241251200  MUEBLES EXCEPTO DE O</t>
  </si>
  <si>
    <t xml:space="preserve">  1241300001  REVALUACIÓN DE BIENE</t>
  </si>
  <si>
    <t xml:space="preserve">  1241351500  EQ. COMPUTO Y TECNOL</t>
  </si>
  <si>
    <t xml:space="preserve">  1241951900  OTROS MOBILIARIOS Y</t>
  </si>
  <si>
    <t xml:space="preserve">  1242152100  EQUIPO Y APARATOS AU</t>
  </si>
  <si>
    <t xml:space="preserve">  1242252200  APARATOS DEPORTIVOS</t>
  </si>
  <si>
    <t xml:space="preserve">  1242352300  CÁMARAS FOTOGRÁFICAS</t>
  </si>
  <si>
    <t xml:space="preserve">  1242952900  OTRO MOBILIARIO Y EQ</t>
  </si>
  <si>
    <t xml:space="preserve">  1243153100  EQUIPO MEDICO Y DE L</t>
  </si>
  <si>
    <t xml:space="preserve">  1243253200  INSTRUMENTAL MEDICO</t>
  </si>
  <si>
    <t xml:space="preserve">  1244100001  REVALUACION DE EQUIP</t>
  </si>
  <si>
    <t xml:space="preserve">  1244154100  VEHICULOS Y EQUIPO T</t>
  </si>
  <si>
    <t xml:space="preserve">  1244954900  OTROS EQUIPOS DE TRA</t>
  </si>
  <si>
    <t xml:space="preserve">  1246156100  MAQUINARIA Y EQUIPO</t>
  </si>
  <si>
    <t xml:space="preserve">  1246256200  MAQUINARIA Y EQUIPO</t>
  </si>
  <si>
    <t xml:space="preserve">  1246356300  MAQUINARIA Y EQUIPO</t>
  </si>
  <si>
    <t xml:space="preserve">  1246456400  SISTEMA DE AIRE ACON</t>
  </si>
  <si>
    <t xml:space="preserve">  1246500001  REVALUACION EQ DE CO</t>
  </si>
  <si>
    <t xml:space="preserve">  1246556500  EQUIPOS Y APARATOS D</t>
  </si>
  <si>
    <t xml:space="preserve">  1246656600  EQUIPO DE GENERACION</t>
  </si>
  <si>
    <t xml:space="preserve">  1246756700  HERRAMIENTAS Y MAQUI</t>
  </si>
  <si>
    <t xml:space="preserve">  1246956900  OTROS EQUIPOS</t>
  </si>
  <si>
    <t>* CUENTAS</t>
  </si>
  <si>
    <t>OK</t>
  </si>
  <si>
    <t>DIFERENCIA</t>
  </si>
  <si>
    <t xml:space="preserve">  1231000001  REVALUACION DE TERRENOS</t>
  </si>
  <si>
    <t xml:space="preserve">  1231058100  TERRENOS A VALOR HISTORICO</t>
  </si>
  <si>
    <t xml:space="preserve">  1233000001  REVALUACION DE EDIFICIOS</t>
  </si>
  <si>
    <t xml:space="preserve">  1233058300  EDIFICIOS A VALOR HI</t>
  </si>
  <si>
    <t xml:space="preserve">  1236262200  OBRAS EN PROCESO</t>
  </si>
  <si>
    <t xml:space="preserve">  1239058900  INMUEBLES EN USUFRUC</t>
  </si>
  <si>
    <t xml:space="preserve">  1239058910  INMUEBLES ADJUDICADOS</t>
  </si>
  <si>
    <t>SALDO BALANZA 1240000000---1249999999</t>
  </si>
  <si>
    <t xml:space="preserve">  1246959900  BIENES MUEBLES EN TRÁNSITO</t>
  </si>
  <si>
    <t>OFICINAS CENTRALES</t>
  </si>
  <si>
    <t>CASA DEL JUBILADO CORTAZAR</t>
  </si>
  <si>
    <t>ESTACIONAMIENTO ALONSO</t>
  </si>
  <si>
    <t>CASA DEL JUBILADO SALAMANCA</t>
  </si>
  <si>
    <t>CASA DEL JUBILADO VALLE DE SANTIAGO</t>
  </si>
  <si>
    <t>ESTACIONAMIENTO HINOJO</t>
  </si>
  <si>
    <t>CENTRO COMERCIAL SAN PEDRO</t>
  </si>
  <si>
    <t>CENTRO COMERCIAL LEÓN</t>
  </si>
  <si>
    <t>PANTEÓN ISSEG</t>
  </si>
  <si>
    <t>HOTEL SAN GABRIEL DE BARRERA</t>
  </si>
  <si>
    <t>CASA DEL JUBILADO DOLORES HIDALGO</t>
  </si>
  <si>
    <t>CENTRO COMERCIAL POZUELOS</t>
  </si>
  <si>
    <t>OTROS</t>
  </si>
  <si>
    <t>5810-001081000002</t>
  </si>
  <si>
    <t>5810-001081000011</t>
  </si>
  <si>
    <t>5810-001081000014</t>
  </si>
  <si>
    <t>5810-001081000005</t>
  </si>
  <si>
    <t>5810-001081000000</t>
  </si>
  <si>
    <t>TERRENO</t>
  </si>
  <si>
    <t>5810-001081000009</t>
  </si>
  <si>
    <t>5810-001081000037</t>
  </si>
  <si>
    <t>CASA DE JUBILADO DE ROMITA GTO</t>
  </si>
  <si>
    <t>5810-001081000033</t>
  </si>
  <si>
    <t>5810-001081000034</t>
  </si>
  <si>
    <t>CASA DE JUBILADO DE SAN MIGUEL ALLENDE GTO</t>
  </si>
  <si>
    <t>5810-001081000001</t>
  </si>
  <si>
    <t>5810-001081000004</t>
  </si>
  <si>
    <t>5810-001081000023</t>
  </si>
  <si>
    <t>5810-001081000028</t>
  </si>
  <si>
    <t>5810-001081000010</t>
  </si>
  <si>
    <t>5810-001081000015</t>
  </si>
  <si>
    <t>5810-001081000021</t>
  </si>
  <si>
    <t>5810-001081000013</t>
  </si>
  <si>
    <t>5810-001081000019</t>
  </si>
  <si>
    <t>5810-001081000008</t>
  </si>
  <si>
    <t>5810-001081000007</t>
  </si>
  <si>
    <t>5810-001081000027</t>
  </si>
  <si>
    <t>5810-001081000036</t>
  </si>
  <si>
    <t>FRACC.HDA.RINCON ARBOLEDAS CASA JUB JARAL PROGRESO</t>
  </si>
  <si>
    <t>5810-001081000018</t>
  </si>
  <si>
    <t>5810-001081000032</t>
  </si>
  <si>
    <t>5810-001081000025</t>
  </si>
  <si>
    <t>5810-001081000003</t>
  </si>
  <si>
    <t>5810-001081000017</t>
  </si>
  <si>
    <t>5810-001081000020</t>
  </si>
  <si>
    <t>5810-001081000022</t>
  </si>
  <si>
    <t>5830-001083000017</t>
  </si>
  <si>
    <t>5830-001083000036</t>
  </si>
  <si>
    <t>CASA DE JUBILADOS JARAL DEL PROGRESO GTO</t>
  </si>
  <si>
    <t>5830-001083000002</t>
  </si>
  <si>
    <t>CASA DEL JUBILADO UNIV. GTO.PASEO DE LA PRESA 77</t>
  </si>
  <si>
    <t>5830-001083000024</t>
  </si>
  <si>
    <t>FARMACIA 48 SAN FELIPE,GTO</t>
  </si>
  <si>
    <t>5830-001083000000</t>
  </si>
  <si>
    <t>5830-001083000019</t>
  </si>
  <si>
    <t>5830-001083000003</t>
  </si>
  <si>
    <t>CASA DEL JUBILADO LEÓN GTO</t>
  </si>
  <si>
    <t>5830-001083000023</t>
  </si>
  <si>
    <t>FARMACIA 2 DE ACÁMBARO,GTO</t>
  </si>
  <si>
    <t>5830-001083000028</t>
  </si>
  <si>
    <t>CENTRO DE DISTRIBUCIÓN</t>
  </si>
  <si>
    <t>5830-001083000011</t>
  </si>
  <si>
    <t>5830-001083000022</t>
  </si>
  <si>
    <t>CENTRO COMERCIAL NORIA ALTA</t>
  </si>
  <si>
    <t>5830-001083000027</t>
  </si>
  <si>
    <t>5830-001083000006</t>
  </si>
  <si>
    <t>CASA DEL JUBILADO CELAYA</t>
  </si>
  <si>
    <t>5830-001083000032</t>
  </si>
  <si>
    <t>5830-001083000025</t>
  </si>
  <si>
    <t>FARMACIA 51 LEON GTO</t>
  </si>
  <si>
    <t>5830-001083000008</t>
  </si>
  <si>
    <t>5830-001083000018</t>
  </si>
  <si>
    <t>5830-001083000014</t>
  </si>
  <si>
    <t>5830-001083000013</t>
  </si>
  <si>
    <t>ESTACIONAMIENTO ALHONDIGA</t>
  </si>
  <si>
    <t>5830-001083000004</t>
  </si>
  <si>
    <t>5830-001083000001</t>
  </si>
  <si>
    <t>CASAA DEL JUBILADO GTO. SECCIÓN 45 RINCONADAS</t>
  </si>
  <si>
    <t>5830-001083000007</t>
  </si>
  <si>
    <t>CASA DEL JUBILADO MOROLEON GTO</t>
  </si>
  <si>
    <t>5830-001083000021</t>
  </si>
  <si>
    <t>CENTRO COMERCIAL BAILLERES</t>
  </si>
  <si>
    <t>5830-001083000005</t>
  </si>
  <si>
    <t>CASA DEL JUBILADO IRAPUATO</t>
  </si>
  <si>
    <t>5830-001083000015</t>
  </si>
  <si>
    <t>5830-001083000012</t>
  </si>
  <si>
    <t>5830-001083000034</t>
  </si>
  <si>
    <t xml:space="preserve"> TERRENO</t>
  </si>
  <si>
    <t>5810-001081000016</t>
  </si>
  <si>
    <t>5810-001081000035</t>
  </si>
  <si>
    <t>ESTACIONAMIENTO SILAO,GTO</t>
  </si>
  <si>
    <t>5830-001083000016</t>
  </si>
  <si>
    <t>ESTACIONAMIENTO EL CARDO SAN MIGUEL ALLENDE</t>
  </si>
  <si>
    <t>6220-P11000000021</t>
  </si>
  <si>
    <t>ESTACIONAMIENTO Y FARMACIA DE SILAO GTO</t>
  </si>
  <si>
    <t>5830-001083000009</t>
  </si>
  <si>
    <t>CASA DEL JUBILADO ACÁMBARO</t>
  </si>
  <si>
    <t>5830-001083000010</t>
  </si>
  <si>
    <t>CASA DEL JUBILADO SAN LUIS DE LA PAZ</t>
  </si>
  <si>
    <t>5830-001083000035</t>
  </si>
  <si>
    <t>Al 30 de junio de 2014</t>
  </si>
  <si>
    <t>5830-001083000020</t>
  </si>
  <si>
    <t>CENTRO COMERCIAL ESTRELLA</t>
  </si>
  <si>
    <t>6220-P11000000024</t>
  </si>
  <si>
    <t>CASA DE JUBILADO DE ROMITA,GTO</t>
  </si>
  <si>
    <t>6220-P11000000025</t>
  </si>
  <si>
    <t>HOTEL MISSION GUANAJUATO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</si>
</sst>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General_)"/>
    <numFmt numFmtId="165" formatCode="_-* #,##0_-;\-* #,##0_-;_-* &quot;-&quot;??_-;_-@_-"/>
    <numFmt numFmtId="166" formatCode="#,##0.00_-;#,##0.00\-;&quot; &quot;"/>
    <numFmt numFmtId="167" formatCode="#,##0_-;#,##0\-;&quot; &quot;"/>
    <numFmt numFmtId="168" formatCode="#,##0.00_ ;\-#,##0.00\ "/>
    <numFmt numFmtId="169" formatCode="#,##0.0_ ;\-#,##0.0\ "/>
    <numFmt numFmtId="170" formatCode="#,##0.000000000_ ;\-#,##0.0000000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/>
    <xf numFmtId="43" fontId="3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Font="0" applyFill="0" applyBorder="0" applyAlignment="0" applyProtection="0"/>
  </cellStyleXfs>
  <cellXfs count="82">
    <xf numFmtId="0" fontId="0" fillId="0" borderId="0" xfId="0"/>
    <xf numFmtId="166" fontId="7" fillId="5" borderId="3" xfId="0" applyNumberFormat="1" applyFont="1" applyFill="1" applyBorder="1"/>
    <xf numFmtId="0" fontId="8" fillId="2" borderId="0" xfId="0" applyFont="1" applyFill="1" applyAlignment="1">
      <alignment horizontal="left"/>
    </xf>
    <xf numFmtId="0" fontId="9" fillId="2" borderId="0" xfId="0" applyFont="1" applyFill="1" applyAlignment="1"/>
    <xf numFmtId="49" fontId="10" fillId="6" borderId="2" xfId="0" applyNumberFormat="1" applyFont="1" applyFill="1" applyBorder="1" applyAlignment="1">
      <alignment horizontal="left"/>
    </xf>
    <xf numFmtId="49" fontId="10" fillId="6" borderId="2" xfId="0" applyNumberFormat="1" applyFont="1" applyFill="1" applyBorder="1" applyAlignment="1">
      <alignment horizontal="center"/>
    </xf>
    <xf numFmtId="49" fontId="0" fillId="7" borderId="1" xfId="0" applyNumberFormat="1" applyFill="1" applyBorder="1" applyAlignment="1">
      <alignment horizontal="left"/>
    </xf>
    <xf numFmtId="166" fontId="0" fillId="8" borderId="1" xfId="0" applyNumberFormat="1" applyFill="1" applyBorder="1"/>
    <xf numFmtId="167" fontId="0" fillId="8" borderId="1" xfId="0" applyNumberFormat="1" applyFill="1" applyBorder="1"/>
    <xf numFmtId="49" fontId="7" fillId="5" borderId="3" xfId="0" applyNumberFormat="1" applyFont="1" applyFill="1" applyBorder="1" applyAlignment="1">
      <alignment horizontal="left"/>
    </xf>
    <xf numFmtId="0" fontId="9" fillId="0" borderId="0" xfId="0" pivotButton="1" applyFont="1"/>
    <xf numFmtId="0" fontId="9" fillId="0" borderId="0" xfId="0" applyFont="1"/>
    <xf numFmtId="49" fontId="11" fillId="6" borderId="2" xfId="0" applyNumberFormat="1" applyFont="1" applyFill="1" applyBorder="1" applyAlignment="1">
      <alignment horizontal="left"/>
    </xf>
    <xf numFmtId="49" fontId="11" fillId="6" borderId="2" xfId="0" applyNumberFormat="1" applyFont="1" applyFill="1" applyBorder="1" applyAlignment="1">
      <alignment horizontal="center"/>
    </xf>
    <xf numFmtId="43" fontId="9" fillId="0" borderId="0" xfId="1" applyFont="1"/>
    <xf numFmtId="1" fontId="9" fillId="0" borderId="0" xfId="0" applyNumberFormat="1" applyFont="1" applyAlignment="1">
      <alignment horizontal="left"/>
    </xf>
    <xf numFmtId="43" fontId="9" fillId="0" borderId="0" xfId="0" applyNumberFormat="1" applyFont="1"/>
    <xf numFmtId="165" fontId="9" fillId="9" borderId="0" xfId="0" applyNumberFormat="1" applyFont="1" applyFill="1"/>
    <xf numFmtId="43" fontId="9" fillId="9" borderId="0" xfId="0" applyNumberFormat="1" applyFont="1" applyFill="1"/>
    <xf numFmtId="0" fontId="9" fillId="9" borderId="0" xfId="0" applyFont="1" applyFill="1"/>
    <xf numFmtId="49" fontId="9" fillId="7" borderId="1" xfId="0" applyNumberFormat="1" applyFont="1" applyFill="1" applyBorder="1" applyAlignment="1">
      <alignment horizontal="left"/>
    </xf>
    <xf numFmtId="166" fontId="9" fillId="8" borderId="1" xfId="0" applyNumberFormat="1" applyFont="1" applyFill="1" applyBorder="1"/>
    <xf numFmtId="168" fontId="9" fillId="0" borderId="0" xfId="0" applyNumberFormat="1" applyFont="1"/>
    <xf numFmtId="165" fontId="9" fillId="0" borderId="0" xfId="0" applyNumberFormat="1" applyFont="1"/>
    <xf numFmtId="169" fontId="9" fillId="0" borderId="0" xfId="0" applyNumberFormat="1" applyFont="1"/>
    <xf numFmtId="167" fontId="9" fillId="8" borderId="1" xfId="0" applyNumberFormat="1" applyFont="1" applyFill="1" applyBorder="1"/>
    <xf numFmtId="166" fontId="9" fillId="0" borderId="0" xfId="0" applyNumberFormat="1" applyFont="1"/>
    <xf numFmtId="49" fontId="11" fillId="5" borderId="3" xfId="0" applyNumberFormat="1" applyFont="1" applyFill="1" applyBorder="1" applyAlignment="1">
      <alignment horizontal="left"/>
    </xf>
    <xf numFmtId="166" fontId="11" fillId="5" borderId="3" xfId="0" applyNumberFormat="1" applyFont="1" applyFill="1" applyBorder="1"/>
    <xf numFmtId="165" fontId="9" fillId="0" borderId="0" xfId="0" applyNumberFormat="1" applyFont="1" applyAlignment="1"/>
    <xf numFmtId="0" fontId="6" fillId="2" borderId="1" xfId="0" applyFont="1" applyFill="1" applyBorder="1" applyAlignment="1" applyProtection="1">
      <alignment horizontal="left" vertical="top" wrapText="1"/>
      <protection locked="0"/>
    </xf>
    <xf numFmtId="0" fontId="11" fillId="3" borderId="1" xfId="0" applyFont="1" applyFill="1" applyBorder="1" applyAlignment="1" applyProtection="1">
      <alignment horizontal="right" vertical="top" wrapText="1"/>
      <protection locked="0"/>
    </xf>
    <xf numFmtId="49" fontId="11" fillId="6" borderId="6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43" fontId="9" fillId="9" borderId="0" xfId="1" applyFont="1" applyFill="1"/>
    <xf numFmtId="49" fontId="12" fillId="7" borderId="1" xfId="0" applyNumberFormat="1" applyFont="1" applyFill="1" applyBorder="1" applyAlignment="1">
      <alignment horizontal="left"/>
    </xf>
    <xf numFmtId="166" fontId="12" fillId="8" borderId="1" xfId="0" applyNumberFormat="1" applyFont="1" applyFill="1" applyBorder="1"/>
    <xf numFmtId="167" fontId="12" fillId="8" borderId="1" xfId="0" applyNumberFormat="1" applyFont="1" applyFill="1" applyBorder="1"/>
    <xf numFmtId="170" fontId="9" fillId="0" borderId="0" xfId="0" applyNumberFormat="1" applyFont="1"/>
    <xf numFmtId="49" fontId="9" fillId="0" borderId="0" xfId="0" applyNumberFormat="1" applyFont="1"/>
    <xf numFmtId="49" fontId="9" fillId="9" borderId="0" xfId="0" applyNumberFormat="1" applyFont="1" applyFill="1"/>
    <xf numFmtId="49" fontId="12" fillId="10" borderId="1" xfId="0" applyNumberFormat="1" applyFont="1" applyFill="1" applyBorder="1" applyAlignment="1">
      <alignment horizontal="left"/>
    </xf>
    <xf numFmtId="166" fontId="12" fillId="10" borderId="1" xfId="0" applyNumberFormat="1" applyFont="1" applyFill="1" applyBorder="1"/>
    <xf numFmtId="0" fontId="8" fillId="0" borderId="0" xfId="0" applyFont="1"/>
    <xf numFmtId="0" fontId="9" fillId="2" borderId="0" xfId="0" applyFont="1" applyFill="1" applyAlignment="1">
      <alignment wrapText="1"/>
    </xf>
    <xf numFmtId="0" fontId="9" fillId="0" borderId="0" xfId="0" applyFont="1" applyFill="1" applyAlignment="1">
      <alignment wrapText="1"/>
    </xf>
    <xf numFmtId="0" fontId="11" fillId="2" borderId="0" xfId="2" applyFont="1" applyFill="1" applyBorder="1" applyAlignment="1">
      <alignment horizontal="center" wrapText="1"/>
    </xf>
    <xf numFmtId="43" fontId="9" fillId="2" borderId="0" xfId="1" applyFont="1" applyFill="1" applyAlignment="1">
      <alignment wrapText="1"/>
    </xf>
    <xf numFmtId="2" fontId="11" fillId="2" borderId="0" xfId="2" applyNumberFormat="1" applyFont="1" applyFill="1" applyBorder="1" applyAlignment="1">
      <alignment horizontal="center" wrapText="1"/>
    </xf>
    <xf numFmtId="2" fontId="9" fillId="2" borderId="0" xfId="0" applyNumberFormat="1" applyFont="1" applyFill="1" applyAlignment="1">
      <alignment wrapText="1"/>
    </xf>
    <xf numFmtId="2" fontId="9" fillId="2" borderId="0" xfId="0" applyNumberFormat="1" applyFont="1" applyFill="1" applyAlignment="1"/>
    <xf numFmtId="2" fontId="9" fillId="0" borderId="0" xfId="0" applyNumberFormat="1" applyFont="1" applyFill="1" applyAlignment="1">
      <alignment wrapText="1"/>
    </xf>
    <xf numFmtId="0" fontId="8" fillId="2" borderId="0" xfId="0" applyFont="1" applyFill="1" applyAlignment="1"/>
    <xf numFmtId="0" fontId="13" fillId="0" borderId="0" xfId="0" applyFont="1" applyFill="1" applyAlignment="1"/>
    <xf numFmtId="0" fontId="13" fillId="2" borderId="0" xfId="0" applyFont="1" applyFill="1" applyAlignment="1"/>
    <xf numFmtId="1" fontId="6" fillId="2" borderId="7" xfId="0" applyNumberFormat="1" applyFont="1" applyFill="1" applyBorder="1" applyAlignment="1" applyProtection="1">
      <alignment horizontal="center" vertical="top" wrapText="1"/>
      <protection locked="0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1" fontId="6" fillId="2" borderId="4" xfId="0" applyNumberFormat="1" applyFont="1" applyFill="1" applyBorder="1" applyAlignment="1" applyProtection="1">
      <alignment horizontal="center" vertical="top" wrapText="1"/>
      <protection locked="0"/>
    </xf>
    <xf numFmtId="1" fontId="6" fillId="2" borderId="5" xfId="0" applyNumberFormat="1" applyFont="1" applyFill="1" applyBorder="1" applyAlignment="1" applyProtection="1">
      <alignment horizontal="center" vertical="top" wrapText="1"/>
      <protection locked="0"/>
    </xf>
    <xf numFmtId="0" fontId="6" fillId="2" borderId="10" xfId="0" applyFont="1" applyFill="1" applyBorder="1" applyAlignment="1" applyProtection="1">
      <alignment horizontal="left" vertical="top" wrapText="1"/>
      <protection locked="0"/>
    </xf>
    <xf numFmtId="43" fontId="0" fillId="0" borderId="0" xfId="0" applyNumberFormat="1"/>
    <xf numFmtId="0" fontId="11" fillId="2" borderId="0" xfId="2" applyFont="1" applyFill="1" applyBorder="1" applyAlignment="1">
      <alignment horizontal="center" wrapText="1"/>
    </xf>
    <xf numFmtId="0" fontId="11" fillId="4" borderId="7" xfId="2" applyFont="1" applyFill="1" applyBorder="1" applyAlignment="1" applyProtection="1">
      <alignment vertical="center" wrapText="1"/>
    </xf>
    <xf numFmtId="0" fontId="11" fillId="4" borderId="9" xfId="2" applyFont="1" applyFill="1" applyBorder="1" applyAlignment="1" applyProtection="1">
      <alignment horizontal="center" vertical="center" wrapText="1"/>
    </xf>
    <xf numFmtId="0" fontId="11" fillId="2" borderId="12" xfId="2" applyFont="1" applyFill="1" applyBorder="1" applyAlignment="1" applyProtection="1">
      <alignment horizontal="center" vertical="center" wrapText="1"/>
    </xf>
    <xf numFmtId="0" fontId="9" fillId="2" borderId="13" xfId="0" applyFont="1" applyFill="1" applyBorder="1" applyAlignment="1">
      <alignment horizontal="center" wrapText="1"/>
    </xf>
    <xf numFmtId="0" fontId="9" fillId="2" borderId="10" xfId="0" applyFont="1" applyFill="1" applyBorder="1" applyAlignment="1" applyProtection="1">
      <alignment wrapText="1"/>
      <protection locked="0"/>
    </xf>
    <xf numFmtId="0" fontId="9" fillId="2" borderId="12" xfId="0" applyFont="1" applyFill="1" applyBorder="1" applyAlignment="1" applyProtection="1">
      <alignment wrapText="1"/>
      <protection locked="0"/>
    </xf>
    <xf numFmtId="0" fontId="9" fillId="2" borderId="14" xfId="0" applyFont="1" applyFill="1" applyBorder="1" applyAlignment="1" applyProtection="1">
      <alignment wrapText="1"/>
      <protection locked="0"/>
    </xf>
    <xf numFmtId="0" fontId="9" fillId="2" borderId="15" xfId="0" applyFont="1" applyFill="1" applyBorder="1" applyAlignment="1">
      <alignment wrapText="1"/>
    </xf>
    <xf numFmtId="0" fontId="9" fillId="2" borderId="14" xfId="0" applyFont="1" applyFill="1" applyBorder="1" applyAlignment="1">
      <alignment wrapText="1"/>
    </xf>
    <xf numFmtId="2" fontId="11" fillId="4" borderId="12" xfId="1" applyNumberFormat="1" applyFont="1" applyFill="1" applyBorder="1" applyAlignment="1" applyProtection="1">
      <alignment horizontal="right" vertical="top" wrapText="1"/>
      <protection locked="0"/>
    </xf>
    <xf numFmtId="43" fontId="6" fillId="2" borderId="12" xfId="1" applyFont="1" applyFill="1" applyBorder="1" applyAlignment="1" applyProtection="1">
      <alignment horizontal="right" vertical="top" wrapText="1"/>
      <protection locked="0"/>
    </xf>
    <xf numFmtId="43" fontId="6" fillId="2" borderId="14" xfId="1" applyFont="1" applyFill="1" applyBorder="1" applyAlignment="1" applyProtection="1">
      <alignment horizontal="right" vertical="top" wrapText="1"/>
      <protection locked="0"/>
    </xf>
    <xf numFmtId="2" fontId="6" fillId="2" borderId="15" xfId="1" applyNumberFormat="1" applyFont="1" applyFill="1" applyBorder="1" applyAlignment="1" applyProtection="1">
      <alignment horizontal="right" vertical="top" wrapText="1"/>
      <protection locked="0"/>
    </xf>
    <xf numFmtId="4" fontId="11" fillId="3" borderId="14" xfId="1" applyNumberFormat="1" applyFont="1" applyFill="1" applyBorder="1" applyAlignment="1" applyProtection="1">
      <alignment horizontal="right" vertical="top" wrapText="1"/>
      <protection locked="0"/>
    </xf>
    <xf numFmtId="2" fontId="9" fillId="2" borderId="11" xfId="1" applyNumberFormat="1" applyFont="1" applyFill="1" applyBorder="1" applyAlignment="1" applyProtection="1">
      <alignment wrapText="1"/>
      <protection locked="0"/>
    </xf>
    <xf numFmtId="0" fontId="11" fillId="3" borderId="0" xfId="2" applyFont="1" applyFill="1" applyBorder="1" applyAlignment="1">
      <alignment horizontal="center" wrapText="1"/>
    </xf>
    <xf numFmtId="0" fontId="9" fillId="3" borderId="0" xfId="0" applyFont="1" applyFill="1" applyAlignment="1">
      <alignment wrapText="1"/>
    </xf>
    <xf numFmtId="0" fontId="11" fillId="3" borderId="0" xfId="2" applyFont="1" applyFill="1" applyBorder="1" applyAlignment="1">
      <alignment horizontal="center"/>
    </xf>
    <xf numFmtId="0" fontId="11" fillId="3" borderId="0" xfId="2" applyFont="1" applyFill="1" applyBorder="1" applyAlignment="1">
      <alignment horizontal="center" wrapText="1"/>
    </xf>
    <xf numFmtId="0" fontId="11" fillId="2" borderId="16" xfId="2" applyFont="1" applyFill="1" applyBorder="1" applyAlignment="1">
      <alignment horizontal="center" wrapText="1"/>
    </xf>
  </cellXfs>
  <cellStyles count="10">
    <cellStyle name="=C:\WINNT\SYSTEM32\COMMAND.COM" xfId="3"/>
    <cellStyle name="Millares" xfId="1" builtinId="3"/>
    <cellStyle name="Millares 13" xfId="6"/>
    <cellStyle name="Millares 2" xfId="4"/>
    <cellStyle name="Millares 2 2" xfId="9"/>
    <cellStyle name="Normal" xfId="0" builtinId="0"/>
    <cellStyle name="Normal 2" xfId="2"/>
    <cellStyle name="Normal 2 2" xfId="8"/>
    <cellStyle name="Normal 70" xfId="7"/>
    <cellStyle name="Normal 9" xfId="5"/>
  </cellStyles>
  <dxfs count="14">
    <dxf>
      <numFmt numFmtId="35" formatCode="_-* #,##0.00_-;\-* #,##0.00_-;_-* &quot;-&quot;??_-;_-@_-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5" formatCode="_-* #,##0.00_-;\-* #,##0.00_-;_-* &quot;-&quot;??_-;_-@_-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rika Jazmin Ortega Campos" refreshedDate="42578.431090509257" createdVersion="4" refreshedVersion="4" minRefreshableVersion="3" recordCount="55881">
  <cacheSource type="worksheet">
    <worksheetSource ref="A8:C76" sheet="RBI"/>
  </cacheSource>
  <cacheFields count="3">
    <cacheField name="Código" numFmtId="1">
      <sharedItems containsSemiMixedTypes="0" containsString="0" containsNumber="1" containsInteger="1" minValue="511" maxValue="569" count="21">
        <n v="511"/>
        <n v="541"/>
        <n v="565"/>
        <n v="569"/>
        <n v="512"/>
        <n v="521"/>
        <n v="522"/>
        <n v="523"/>
        <n v="529"/>
        <n v="531"/>
        <n v="532"/>
        <n v="549"/>
        <n v="561"/>
        <n v="562"/>
        <n v="563"/>
        <n v="564"/>
        <n v="566"/>
        <n v="567"/>
        <n v="515"/>
        <n v="519"/>
        <n v="550"/>
      </sharedItems>
    </cacheField>
    <cacheField name="Descripción del Bien Mueble" numFmtId="0">
      <sharedItems count="2544">
        <s v="MINIGRABADORA"/>
        <s v="MOB Y EQUIPO"/>
        <s v="MAQUINA DE ESCRIBIR ELECTRONICA OLIVETTI"/>
        <s v="PROYECTOR SONY CX21 ULTRAPORTATIL LCD 2100XG"/>
        <s v="PIZARRON BLANCO P01218 1.2OX* 1.80"/>
        <s v="SILLA EJECUTIVA LIDER NEGRA"/>
        <s v="FLASH SPEEDLITE 580"/>
        <s v="LENTE EF 75 MM"/>
        <s v="LAMPARA DE LED PARA CAMARA SONY"/>
        <s v="TRIPIE SONY"/>
        <s v="TRIPIE PARA EXTERIOR P CAMARA SONY"/>
        <s v="CAMARA SONY DE VIDEO"/>
        <s v="CAMARA DIGITAL MARCA CANNON"/>
        <s v="GRABADORAS"/>
        <s v="CAMARA DIGITAL PANTALLA 2.5 8 MP 15 X ZOOM SONY"/>
        <s v="SILLON EJECUTIVO RESPALDO ALTO(4)"/>
        <s v="SILLA PARA VISITAS TRINEO SIN BRASOS"/>
        <s v="MODULO EJECUTIVO EN CHAPA DE MADERA"/>
        <s v="MODULO EJECUTIVO EN CHAPA DE MADERA "/>
        <s v="MESA DE JUNTAS CIRCULAR SIMETRICA"/>
        <s v="MESA PARA PROYECTOR"/>
        <s v="MESA JUNTAS OVAL"/>
        <s v="PAGO DE MOBILIARIO LICITACION PUBLICA NACIONAL"/>
        <s v="CAMARA DIGITAL DSC-W230"/>
        <s v="NOBREAK CDP 900VA"/>
        <s v="VIDEOPROYECTOR MARCA VIEWSONIC"/>
        <s v="ARCHIVERO VERTICAL 3 GAVETAS"/>
        <s v="ARCHIVERO"/>
        <s v="ARCHIVERO 3 GAVETAS"/>
        <s v="SILLON DE VISITAS FIJO NEGRO"/>
        <s v="SILLON EJEJCUTIVO RESPALDO ALTO NEGRO"/>
        <s v="SILLON EJECUTIVO RESPALDO BAJO NEGRO"/>
        <s v="SUMINISTRO E INSTALACIONES DE MODULOS DE ATENCION (8)"/>
        <s v="SUMINISTRO E INSTALACIONES DE MODULOS DE AREA DE PRIVADOS (4)"/>
        <s v="SACAPUNTAS ELECTRONICO OFICCE DEPPOT"/>
        <s v="TRITURADORA FELLOWES P57CS"/>
        <s v="CAMARA DIGITAL 10 MPX SILVER 2.7"/>
        <s v="PROYECTOR SONY ULTRAPORTATIL LCD 2100XGA"/>
        <s v="MODULO EJECUTIVO EN CHAPA DE MADERA ESCRITORIO PEDESTA DERECHO"/>
        <s v="SILLON EJECUTIVO RESPALDO ALTO"/>
        <s v="ARCHIVERO VERTICAL DE 3 GAVETAS"/>
        <s v="TELEFONO OPTI POINT NEGRO SIEMEN"/>
        <s v="ARCHIVERO METALICO 4 GAVETAS"/>
        <s v="SILLON EJECUTIVO RESPALDO MEDIO"/>
        <s v="ARCHIVERO VERTICAL 2 GAVETAS"/>
        <s v="ACTUALIZACION Y AMPLIACION DE CONMUTADOR ISSEG"/>
        <s v="EQUIPOS Y APARATOS DE COMUNICACIÓN Y TELECOMUNICACION"/>
        <s v="GABINETES HC-ENCI-20-80 INCLUYE R-HC-110-JP 12-80 Y REGULADOR"/>
        <s v="AIRE TIPO MINI SPLIT MARCA LG"/>
        <s v="TELEFONOS"/>
        <s v="MOB Y EQ"/>
        <s v="AIRE ACONDICIONADO MARCA YORK DE STR"/>
        <s v="BIENES INFORMATICOS PARA UN SISTEMA DE RECUPERACION"/>
        <s v="1SISTEMA DE TELECOMUNICACIÓN DIG. SIEMENS HIPATH 3550"/>
        <s v="SILLA OPERATIVA"/>
        <s v="SISTEMA CONTRA INCENDIO BASADO EN EQUIPO PROCESADOR NOTIFER Y EN EXPULCION DE GS PARA SITE"/>
        <s v="UPS MARCA LIEBERT MOD NX-20 DE 20KVA DE CAPACIDAD"/>
        <s v="COMPRESOR DE AIRE PORTATIL (2)"/>
        <s v="SWTCH ARUBA NETWORKS"/>
        <s v="ROTOMARTILLO SDS PLUS"/>
        <s v="CAMARA DIGITAL 10 MPX ZOOM OPTICO 5X SILVER 207"/>
        <s v="KIT CAMARA DIGITAL  REFLEX 10.2 MPX"/>
        <s v="VIDEOCAMARA SONY DCR-DVD610"/>
        <s v="PANTALLA DALITE TRIPIE PICTURE K2.44"/>
        <s v="CAFETERA MOULINEX 10TZ M/FG1110ME"/>
        <s v="SILLA FIJA DE VISITAS CUATRO PATAS , RESPALDO MEDIO SIN BRAZOS NEGRA"/>
        <s v="CAFETERA 30 TAZAS TURMIX COLOR ACE TURMIX"/>
        <s v="SILLON EJECUTIVO RESPALDO ALTO "/>
        <s v="SOFA DE 3 PLAZAS CON BRAZOS"/>
        <s v="SILLA FIJA VISITA TIPO TRINEO"/>
        <s v="FAX LASER 2820"/>
        <s v="DIADEMA INALAMBRICA P/ TELEFONO ANALOGO"/>
        <s v="BUFFER TCP/IP"/>
        <s v="TELEFONO ANALOGO SIN PANTALLA TECLA MUTE"/>
        <s v="SISTEMA DE AIRE DE PRESICION APC INROW"/>
        <s v="TELEFONO IP OPTIPOINT 400 ENTRY ARTIC"/>
        <s v="PIZARRON ROBUS BLANCO 1.20 X 2.40"/>
        <s v="MAMPARA VENTANA"/>
        <s v="10 MAMPARA SOLIDA"/>
        <s v="CAMARA DE VIGILANCIA PARA INTERIOR MARCA VIVOTECK"/>
        <s v="CAMARA DE VIDEOVIGILANCIA PARA EXTERIOR MODELO IP7361 MARCA VIVOTEK"/>
        <s v="GABINETE PARA SERVIDORES Y TELEFONIA MARCA NORTH OPTIMAX"/>
        <s v="2 MODULO TIPO CRUCETA ISLA PARA 4 PERSONAS COLOR OYAMEL"/>
        <s v="4 ESCRITORIO EN L  COLOR OYAMEL"/>
        <s v="2 PINTARRON BLANCO"/>
        <s v="SILLON EJECUTIVO RESPALDO MEDIO "/>
        <s v="5 PINTARRON BLANCO"/>
        <s v="CAMARA DE VIDEO VIGILANCIA PARA INTERIOR MARCA VIVOTEC"/>
        <s v="7 CAMARA DIGITAL MARCA SONY COLOR NEGRI"/>
        <s v="TRITURADORA DE DOCUMENTOS MARCA GBC"/>
        <s v="HIPATH POWER CARD LAN CABLE , OPENSTAGE, EUROSET"/>
        <s v="PROYECTOR INFOCUS "/>
        <s v="HIPATH, EXPANSIÓN BOX, POWER , LAN CABLE, DIADEMA INALAMBRICA"/>
        <s v="4 DOMO PROFESIONAL MARCA VIVOTEC"/>
        <s v="BASCULA CONTADORA TORREY "/>
        <s v="MODULO TIPO RECEPCION"/>
        <s v="PROTECTORA Y FIRMADORA DE CHEQUES"/>
        <s v="10 CAMARA DE SEGURIDAD PARA EXTERIOR"/>
        <s v="17 CAMARA DE SEGURIDAD PARA EXTERIOR"/>
        <s v="NO BREAK"/>
        <s v="CAMARA DE SEGURIDAD"/>
        <s v="LINEA H LIBRERO MODULAR 1.20X0.37X1.85"/>
        <s v="VENTILADOR DE PEDESTAL"/>
        <s v="DESTRUCTOR DE DOCUMENTOS "/>
        <s v="DVD, CAMARA DIGITAL Y VIDEOGRABADORA"/>
        <s v="LIBRERO MODULAR CON PUERTAS Y ENTREPAÑOS COLOR PERLA NEGRO"/>
        <s v="SOFA DE DOS PLAZAS"/>
        <s v="INVERNADERO DE 68.4 M2 CON CUBIERTA PLASTICA"/>
        <s v="MOBILIARIO COORD DE PRESTACIONES"/>
        <s v="ENFRIADOR DE AGUA FRIA Y CALIENTE MARCA PURESA BLANCO HC 500"/>
        <s v="CAMARA DIGITAL PANTALLA2.5 8 MP 15 X ZOOM SONY"/>
        <s v="ARCHIVERO DE PEDESTAL BAJO MOVIL C/1 GAVETA ARCHIVADORA"/>
        <s v="MODULO L CON CUBIERTAS EN LAMINADO"/>
        <s v="MODULO TIPO RECEPCION PARA 2 PERSONAS "/>
        <s v="2 TELEVISORES LCD SONY M/KLD MXS 40M4000"/>
        <s v="MODULO DE RECEPCION PARA 3 PERSONAS DE 4.5X .80M "/>
        <s v="MESA DE JUNTAS CIRCULAR DE 1.20 X 75 CM"/>
        <s v="1 ARCHIVERO DE PEDESTAL BAJO MOVIL"/>
        <s v="CAFETERA DE ACERO INOXIDABLE MARCA GENERAL ELECTRIC"/>
        <s v="1 GAVINETE UNIVERSAL MARCA VANGUARD"/>
        <s v="BANCAS, SILLAS, LOKERS, MODULO"/>
        <s v="MODULO TIPO SEMI EJECUTIVO"/>
        <s v="ARCHIVERO VERTICAL"/>
        <s v="MESA DE JUNTAS CIRCULAR "/>
        <s v="GAVINETE TIPO CLOSET"/>
        <s v="2 LIBRERO  "/>
        <s v="GAVINETE UNIVERSAL"/>
        <s v="REFRIGERADOR 2 PUERTAS"/>
        <s v="ARCHIVEROS METALICOS"/>
        <s v="CONJUNTO EJECUTIVO CUBIERTA DE GOTA"/>
        <s v="CONJUNTO EJECUTIVO CUBIERTA PENINSULA"/>
        <s v="CONJUNTO DE MODULOS OPERATIVOS"/>
        <s v="AIRE ACONDICIONADO TIPO MINI-SPLIT DE 3 T.R. 36,000 BTU/H A 220 VOLTS"/>
        <s v="3 CALCULADORAS ELECTRONICA OLIPRINT"/>
        <s v="MODULO DE TRABAJO"/>
        <s v="SILLA EJECUTIVA CON RESPALO "/>
        <s v="SILLA FIJA DE VISITAS "/>
        <s v="SILLA SECRETARIAL (14 PZAS)"/>
        <s v="MAQUINA ESCRIBIR ELECTRICA ORBITYPE 830290"/>
        <s v="EQUIPO DE AIRE ACONDICIONADO"/>
        <s v="ARCHIVERO MOVIL 2 GAVETAS COLOR TERRA METALICOS"/>
        <s v="ESPASET CREDENZA CON ARCHIVERO (3)"/>
        <s v="MESA CUBIERTA EN GOTA 1.80*0.90*0.70 MTS"/>
        <s v="SILLON EJECUTIVO CON RESPALDO ALTO "/>
        <s v="EUROSET 5020 BEIGE"/>
        <s v="ARCHIVERO DE PEDESTAL BAJO MOVIL  "/>
        <s v="2 TELEFONO ANALOGO CON PANTALLA"/>
        <s v="MESA DE JUNTAS 180 x 90 STEELE"/>
        <s v="SILLON DE VISITAS RESPALDO MEDIO STEELE"/>
        <s v="MODULO EJECUTIVO EN CHAPA DE MADERA PEDESTA DERECHO"/>
        <s v="PEDESTAL ALTO FIJO DE 3 GAVETAS "/>
        <s v="ARCHIVERO DE PEDESTAL BAJO MOVIL"/>
        <s v="SILLA FIJA DE VISITA 4 PATAS"/>
        <s v="ENFRIADOR DE AGUA"/>
        <s v="LIBRERO PTAS INF 1.20*.60*.75"/>
        <s v="OPTIPOINT 500 ENRY"/>
        <s v="VIDEO PROYECTOR MARCA BENQ MODELO MP515"/>
        <s v="DESTRUCTORA DE DOCUMENTOS"/>
        <s v="2 SILLON EJECUTIVO"/>
        <s v="FRIGOBAR WHIRPOOL MOD. WRP05 NEGRO ACERO INOX."/>
        <s v="ESCRITORIOS EJECUTIVOS EN L PRIM"/>
        <s v="CALCULADORAS ELECTRONICAS OLIVETTI"/>
        <s v="MESA DE JUNTAS CIRCULAR"/>
        <s v="SILLA SECRETARIAL(5)"/>
        <s v="SILLON EJECUTIVO MARCA REQUIEZ"/>
        <s v="2 ESCRITORIO EN FORMA DE GOTA IZQUIERDA "/>
        <s v="2 ESCRITORIO EN FORMA DE GOTA DERECHA"/>
        <s v="LINEA H LIBRERO MODULAR DE 120X37X185 CM"/>
        <s v="GENERAL ELECTRIC ENFRIADOR Y CALENTADOR CON ALACENA"/>
        <s v="RELOJ CHECADOR MARCA AMANO"/>
        <s v="4 TELEFONO ANALOGO CON PANTALLA E IDENTIFICADOR DE LLAMADA"/>
        <s v="TRITURADORA GBC"/>
        <s v="SALA PARA RECIBIDOR MODULO"/>
        <s v="SILLAS PARA DEPTO COBRANZA"/>
        <s v="SILLA DE VISITA COLOR NEGRO"/>
        <s v="CALCULADORA OLIMPRI"/>
        <s v="ARCHIVEROS METALICOS 4 GAVETAS"/>
        <s v="ARCHIVEROS METALICOS 3 GAVETAS"/>
        <s v="3 ARCHIVEROS"/>
        <s v="CAJA DE SEGURIDAD"/>
        <s v="3 AIRES ACONDICIONADOS TIPO MINI-SPLIT DE 3 T.R. 36,000 BTU/H A 220 VOLTS"/>
        <s v="MULTIFUNCIONAL BROTHER MCF7220"/>
        <s v="8 ARCHIVEROS DE 4 GAVETAS"/>
        <s v="VIDEO PROYECTOR POWERLITE 1700 XGA "/>
        <s v="SILLON SEMIEJECUTIVO DE RESPALDO BAJO"/>
        <s v="KIT Q. NOVA"/>
        <s v="PANTALLA ELECTRONICA MOD. LT-213C"/>
        <s v="PROYECTOR SONY PORTATIL 2200LUM SVGA 3."/>
        <s v="TELEVISOR DE LCD SONY M/KDL MXS 500M5000 "/>
        <s v="GRABADORA DIGITAL ICD-P520"/>
        <s v="TV LCD 26&quot; SONY 26ML130"/>
        <s v="5 CONJUNTOS EJECUTIVOS"/>
        <s v="5 SILLA SECRETARIAL RESPALDO MEDIO TAPIZADO EN TELA COLOR NEGRO"/>
        <s v="2 SILLA FIJA DE VISITA 4 PATAS TAPIZADO EN TELA COLOR AZUL PLUMBAGO"/>
        <s v="4 SILLA FIJA DE VISITA 4 PATAS RESPALDO MEDIO SIN BRAZOS TAPIZADO EN TELA COLOR NEGRA  ESTRUCTURA DE ACERO"/>
        <s v="8 SILLON EJECUTIVO RESPALDO MEDIO"/>
        <s v="SILLA APILABLE ALESSANDRA"/>
        <s v="4 SILLON EJECUTIVO RESPALDO ALTO"/>
        <s v="4 SILLON EJECUTIVO RESPALDO BAJO"/>
        <s v="32 CUBIERTA RECTA INCLUYE SOPORTERIA Y PEDESTAL"/>
        <s v="10 ESCRITORIO EN L INCLUYE PEDESTAL DE 3 GAVETAS"/>
        <s v="CREDENZA INCLUYE ARCHIVEROS LATERALES"/>
        <s v="MESA DE TRABAJO RECTA"/>
        <s v="27 MAMPARA DE SOBREPONER"/>
        <s v="MODULO EN L "/>
        <s v="3 ESCRITORIO SEMI EJECUTIVO EN L "/>
        <s v="MODULO DE RECEPCION PARA 3 PERSONAS"/>
        <s v="4 CUBIERTA RECTA INCLUYE PEDESTAL DE 2 GAVETAS"/>
        <s v="ESCRITORIO EN L INCLUYE PEDESTAL DE 3 GAVETAS"/>
        <s v="ESCRITORIO MODULAR PARA 2 PERSONAS"/>
        <s v="ESCRITORIO DE TRABAJO PARA 1 PERSONA"/>
        <s v="MESA DE TRABAJO RECTA DE 3M "/>
        <s v="MODULO TIPO CRUCETA P/4 PERSONAS"/>
        <s v="MAMPARA DE SOBREPONER CON TRANSICION EN TELA"/>
        <s v="MESA DE TRABAJO RECTA  "/>
        <s v="CUBIERTA RECTA INCLUYE SOPORTERIA Y PEDESTAL"/>
        <s v="SILLON EJECUTIVO RESPALDO ALTO EN TELA"/>
        <s v="UNA BANCA DE 4 PLAZAS EN TELA"/>
        <s v="3 ESCRITORIO SEMI EJECUTIVO "/>
        <s v="MESA CIRCULAR"/>
        <s v="MESA DE TRABAJO ESQUINERA"/>
        <s v="4 ESTANTE TIPO ESQUELETO"/>
        <s v="4 SILLA TIPO CAJERO TAPIZADA EN TELA FRAPE TERRA"/>
        <s v="18 SILLON FIJO PARA VISITAS BASE TRINEO RESPALDO MEDIO "/>
        <s v="3 SILLON EJECUTIVO BASE TRINEO RESPALDO BAJO"/>
        <s v="1 SILLON EJECUTIVO BASE TRINEO RESPALDO BAJO"/>
        <s v="3 TELEFONO INALAMBRICO IDENTIFICADOR DE LLAMADAS"/>
        <s v="2 DIADEMAINALAMBRICA PARA TELEFONO ANALOGO DIGITAL"/>
        <s v="2 TELEFONO OPTIPOINT 500 ENTRY"/>
        <s v="6 TELEFONO OPTIPOINT BASIC"/>
        <s v="SILLA FIJA PARA VISITAS"/>
        <s v="BASCULA"/>
        <s v="ELECTROCARDIOGRAFO"/>
        <s v="MOBILIARIO "/>
        <s v="CAMINADORA"/>
        <s v="ELECTROCARDIOGRAFOMARCA BIONET MOD CARDIOCARE EKG-2000"/>
        <s v="ENMICADORA HEAT SEAL"/>
        <s v="PANTALLA DALITE ELECTRONIC"/>
        <s v="VIDEOPROYECTOR SONY VPL"/>
        <s v="BICICLETA ELIPTICA MODELO 425 A ARC"/>
        <s v="BICICLETA PARA SPINNING MARCA BODY SOLID"/>
        <s v="REMADORA MODELO POWER-01"/>
        <s v="DVD SEAK ADVANCED PROGRESSIVE"/>
        <s v="BLY-KAY HOME THEATER SISTEM TEATRO EN CASA"/>
        <s v="ENFRIADOR DE AGUA BLANCO G.E."/>
        <s v="MODULO JECUTIVO EN MELAMINA COLOR TANGERINA"/>
        <s v="ESTUCHE DE DIAGNOSTICO"/>
        <s v="CHISLONG DE PATA DE GALLO"/>
        <s v="BASCULA PESA PERSONAS"/>
        <s v="ANALIZADOR DE GRASA ABDOMINAL"/>
        <s v="EQUIPO DE HEMATOLOGIA"/>
        <s v="ANALIZADOR DE COMPOSICION SEGMENTAL"/>
        <s v="BASCULA MECANICA"/>
        <s v="ASPIRADORA"/>
        <s v="ENFRIADOR Y CALENTADOR"/>
        <s v="ROTOMARTILLO"/>
        <s v="MOBILIARIO Y EQUIPO"/>
        <s v="GRABADORA "/>
        <s v="2 ROTOMARTILLO SDS "/>
        <s v="RELOJ CHECADOR MARCA AMANO PIX3000X/A03"/>
        <s v="ESMERIL DE BANCO MOD GB800"/>
        <s v="TALADRO DE COLUMNA PEDESTAL MOD DP300L"/>
        <s v="TIJERA CORTA ARBOLES MOD LP1000 BD"/>
        <s v="PODADORA A GASOLINA 20&quot; 5HP (3 DE $3200 C/U)"/>
        <s v="LIJADORA"/>
        <s v="LIJADORA DE BANDA"/>
        <s v="DESTORNILLADOR INALAMBRICO (2 DE $1376.69 C/U)"/>
        <s v="TALADRO DESTORNILLADOR (2 DE $4687.34 C/U)"/>
        <s v="ESMERILADORA 6500"/>
        <s v="ROTOMARTILLO SDS INAL"/>
        <s v="TALADRO 3/8&quot;"/>
        <s v="HIDROLAVADORA TRUPER"/>
        <s v="DESBROZADORA DE GASOLINA TRUPER DES-25 (3 DE $1187.45 C/U)"/>
        <s v="EQUIPO PARA LIMPIEZA DE INYECTORES DE AEROSOL"/>
        <s v="EQUIPO PARA LIMPIEZA DE INYECTORES DE BOYA"/>
        <s v="ESCANER SERIE 7054808"/>
        <s v="ESCALERA DE TIJERA Y EXTENCION DE 2 MTS MARCA CUPRUM"/>
        <s v="ESCALERA DE 1 EXTENCION DE 8 PELDAÑOS"/>
        <s v="ENGARGOLADORA MASTER"/>
        <s v="REFRIGERADOR SILVER G.E."/>
        <s v="REBAJADORA DE WALT DW 618"/>
        <s v="GENERADOR 5.5 KVA"/>
        <s v="ESCALERA DE EXTENCION DE 24 ESCALONES"/>
        <s v="3 TALADRO DESTORNILLADOR"/>
        <s v="SIERRA CIRCULAR"/>
        <s v="SIERRA ANGULAR"/>
        <s v="SIERRA CALADORA"/>
        <s v="2 ESCALERAS 6 PELDAÑOS. 1 ESCALERA 8 PELDAÑOS Y 1 ESCALERA 4 PELDAÑOS"/>
        <s v="GUILLOTINA DE 45 CMS AQUILES"/>
        <s v="CAMARA DIGITAL 10 MPX ZOOM OPT 5X SILVER 2.7"/>
        <s v="2 TALADROS DESTORNILLADOR"/>
        <s v="3 SILLA SECRETARIAL RESPALDO ALTO TAPIZADO EN TELA COLOR NEGRO ESTRUCTURA NEGRA"/>
        <s v="6 SILLA FIJA VISITA 4 PATAS RESPALDO MEDIO SIN BRAZOS COLOR NEGRO "/>
        <s v="5 EXTINTOR NUEVO 4.5 KG"/>
        <s v="2 TELEFONO PANASONIC"/>
        <s v="TALADRO ROTOMARTILLO"/>
        <s v="ROTOMARTILLO SOS INAL"/>
        <s v="ESMERIL DE BANCO"/>
        <s v="ESCALERA DE TIJERA DOBLE PELDAÑO"/>
        <s v="ESCALERA DE EXTENSION DE FIBRA DE VIDRIO"/>
        <s v="POLIETILENO CON TAPA COMPOSTA"/>
        <s v="HIDROLAVADORA ELECTRICA"/>
        <s v="NOBREAK"/>
        <s v="MESA DE JUNTAS CIRCULAR COLOR GRAFITO"/>
        <s v="LIBRERO MODULAR COLOR PERAL"/>
        <s v="TELEFONO OPTIPOINT ADVANCE"/>
        <s v="CAMARA DIGITAL MARCA FUJIFILM"/>
        <s v="VENTILADOR TIPO TORRE MARCA LASKO"/>
        <s v="2 ASPIRADORA INDUSTRIAL MARCA KOBLENZ"/>
        <s v="7 RADIO 2 VIAS MIDLAND"/>
        <s v="TELEFONO INALAMBRICO CON IDENTIFICADOR DE LLAMADAS"/>
        <s v="2 DESTRUCTORA DE DOCUMENTOS"/>
        <s v="ENMICADORA DE USO PESADO"/>
        <s v="CAFETERA TERMICA OSTER MOD 3303 EN HACER INOX"/>
        <s v="EXTRACTOR DE ZANAHORIA INTERNACIONAL"/>
        <s v="ESTUFA ESPECIAL ESTRUCTURAL "/>
        <s v="TELEVISOR DE 40&quot; MARCA SONY"/>
        <s v="ENFRIADOR Y CALENTADOR DE AGUA MARCA POLAR"/>
        <s v="3 TERMOHIGROMETRO DIGITAL MARCA HANNA"/>
        <s v="PINTARRON BLANCO"/>
        <s v="2 DESBOZADORA DE GASOLINA MARCA TRUPER"/>
        <s v="HORNO DE MICROONDAS"/>
        <s v="9 LOCKER "/>
        <s v="CAMARA DIGITAL SONY"/>
        <s v="ENGARGOLADORA DUAL"/>
        <s v="2 TALADRO ROTO MARTILLO"/>
        <s v="4 DESTORNILLADOR TABLAROCA"/>
        <s v="4 ROTOMARTILLO"/>
        <s v="PODADORA DE PASTO"/>
        <s v="ARCHIVERO VERTICAL DE 4 GAVETAS METALICO"/>
        <s v="2 SILLONES, SEMI EJECUTIVO RESPALDO BAJO TAPIZADO EN TELA AZUL ELECTRICO CON BASE TIPO TRINEO"/>
        <s v="ESTANTERIA"/>
        <s v="KIT PC 5003C PC 5010 PCB LCD5501(ALARMA)"/>
        <s v="VENTILADOR INDUSTRIAL METALICO DE TECHO 3 ASPAS C/REMOTO"/>
        <s v="MOBILIARIOY EQUIPO DE ESTABLECIMIENTO"/>
        <s v="GAVINETE UNIVERSAL METALICO CON 4 ENTREPAÑOS"/>
        <s v="CAJA FUERTE"/>
        <s v="ARCHIVERO DE 4 GAVETAS"/>
        <s v="ESCALERA DE 4 PELDAÑOS DE TIJERA AMBOS LADOS MARCA CUPRUM"/>
        <s v="CAJON DE DINERO"/>
        <s v="SILLA SECRETARIAL (2)"/>
        <s v="ESTANTERIA POSTE PARED"/>
        <s v="ENTREPAÑO ESTANTERIA PARA FARMACIAS"/>
        <s v="GABINETE UNIVERSAL METALICO"/>
        <s v="ESTANTERIA ZOCLO ARMAR"/>
        <s v="ESTANTERIA CANAL ARMAR"/>
        <s v="ESTANTERIA ZOCLO FRONTAL"/>
        <s v="ESTANTERIA CHAROLA PISO"/>
        <s v="POSTE ESTANDAR 213 CNS CAL 16"/>
        <s v="ESCUADRA TRIANGULAR 76X76 CMS CAL 20"/>
        <s v="1GABINETE UNIVERSAL METALICO /"/>
        <s v="BOTE DE BASURA CON MECANISMO DE APERTURA Y FUNC. ASIENTO"/>
        <s v="MESA MAYO C/CHAROLA DE BASE CROMADO Y CHAROLA DE ACERO"/>
        <s v="ESTANTERIA TABLERO METALICO"/>
        <s v="ESTANTERIA ENTREPAÑO 122X46"/>
        <s v="ARCHIVERO VERTICAL 4 GAVETAS"/>
        <s v="VITRINA CON CAJON PARA CONSULTORIO"/>
        <s v="BASCULA PARA BEBE CAPACIDAD DE 18KG CON CHAROLA"/>
        <s v="ESCALERA DE 1 PELDAÑO TUBULAR CALIBRE 18"/>
        <s v="SILLA SECRETARIAL (1)"/>
        <s v="ESTANTERIA MOSTRADOR CAJ"/>
        <s v="COFRE DE SEGURIDAD CON ROTARY PROLAMI DE 40X40X40"/>
        <s v="SILLA APILABLE CUATRO PATAS (2 DE $258 C/U)"/>
        <s v="BIOMBO DE 3 HOJAS DE LARGO MAX 1.70 CM"/>
        <s v="ESTANTERIA CABECERA "/>
        <s v="2 BIOMBO DE 3 HOJAS DE LARGO MAX 1.70 CM"/>
        <s v="2 VITRINA CON CAJON PARA CONSULTORIO"/>
        <s v="2 BOTE DE BASURA CON MECANISMO DE APERTURA Y FUNC. ASIENTO"/>
        <s v="2 MESA PASTEUR CUBIERTA Y ENTREPAÑOS DE ACERO INOX C/CAJON"/>
        <s v="2 MESA MAYO C/CHAROLA DE BASE CROMADO Y CHAROLA DE ACERO"/>
        <s v="2 BANCO GIRATORIO SIN RUEDAS TUBULAR CROMADO"/>
        <s v="MUEBLE CAJ CAN CRI DE 120X55X155 C"/>
        <s v="MOSTRADOR CAJ ENT MER DE 60X55X95"/>
        <s v="ESCRITORIO SECRETARIAL"/>
        <s v="SILLA PARA VISITAS MOD 46-TE"/>
        <s v="ESTANTERIA ENTREPAÑO"/>
        <s v="ESTANTERIA ESCRITORIO"/>
        <s v="ESTANTERIA VITRINA"/>
        <s v="EQUIPO MEDICO"/>
        <s v="VITRINA EXH COM PRE CUR PUE"/>
        <s v="ESCRITORIO ESC DE 120X60X70 CM"/>
        <s v="BASCULA PARA ADULTO P/MEDIA DE PESO"/>
        <s v="SILLA APILABLE CUATRO PATAS (8 DE $258 C/U)"/>
        <s v="REFRIGERADOR 3.7 p3 1 PTA SILVER G.E."/>
        <s v="MESA PASTEUR CUBIERTA Y ENTREPAÑOS DE ACERO INOX C/CAJON"/>
        <s v="ESTANTERIA VITRINA EXH"/>
        <s v="ESCALERA DE 4 PELDAÑOS "/>
        <s v="VENTILADOR DE TECHO "/>
        <s v="SILLA PARA CAJERO RESPALDO DE CONTACTO PERMANENTE , DESCANSA PIER, "/>
        <s v="2 CAMARA DIGITAL SONY"/>
        <s v="2 SILLA APILABLE EN MEDIDAS DE .51 X 48X.825 CM"/>
        <s v="6 VENTILADOR DE TECHO"/>
        <s v="CAJA FUERTE DE SEGURIDAD MARCA BTV"/>
        <s v="REFRIG/FRIGOBAR G.E. M/JES1642SF"/>
        <s v="CAJON DE DINERO TAMAÑO 411 X 417 X 110"/>
        <s v="ENTREPAÑO PARA CABECERA"/>
        <s v="ENTREPAÑOS PARA FARMACIA METALICOS"/>
        <s v="POSTE DE GONDOLA DE PARED"/>
        <s v="ENTREPAÑO METALICO DE 1.22 M"/>
        <s v="CHAROLAS DE PISO GONDOLA DE PARED"/>
        <s v="CABECERA DE ESTANTERIA"/>
        <s v="TABLEROS METALICOS PARA GONDOLA"/>
        <s v="MESA DE TRABAJO"/>
        <s v="ESTANTERIA PARA FARMACIA"/>
        <s v="MUEBLE LAVADORA"/>
        <s v="MUEBLE PARA CAJA"/>
        <s v="VITRINA 1.20  X .57 X .95 MTS."/>
        <s v="VITRINA 1.80  X .57 X .95 MTS."/>
        <s v="SILLA SECRETARIAL RESPALDO MEDIO TAPIZADO EN TELA COLOR NEGRO ESTRUCTURA NEGRA"/>
        <s v="SILLA APILABLE"/>
        <s v="2 ARCHIVERO VERTICAL METALICO DE 4 GAVETAS TAMAÑO OFICIO"/>
        <s v="2 ESCRITORIO SECRETARIAL DE 1.20 X .75X.75 METALICO"/>
        <s v="BIOMBO DE TRES HOJAS, MESA DE EXPLORACION, VITRINA MOD. FUTURO, BOTE DE BASURA Y BANQUETA DE 1 PELDAÑO"/>
        <s v="BANCO GIRATORIO, BASCULA PARA BEBE, MESA C/CHAROLA, MESA PASTEUR, BASCULA ADULTO"/>
        <s v="8 SILLA APILABLE EN MEDIDAS DE .51 X 48X.825 CM"/>
        <s v="MESA DE EXPLORACION"/>
        <s v="VITRINA MOD. FUTURO"/>
        <s v="BOTE DE BASURA"/>
        <s v="ARCHIVERO VERTICAL METALICO DE 4 GAVETAS TAMAÑO OFICIO"/>
        <s v="BIOMBO DE TRES HOJAS"/>
        <s v="MOBILIARIO"/>
        <s v="REFRIGERADOR "/>
        <s v="COFRE DE SEGURIDAD"/>
        <s v="10 LOCKERS"/>
        <s v="LIBRERO VERTICAL 3 ENTREPAÑOS"/>
        <s v="MODULO EJECUTIVO EN MELAMINA COLOR TANGERINA "/>
        <s v="LIBRERO MODULAR EN MELAMINA COLOR TANGERINA"/>
        <s v="ARCHIVERO HORIZONTAL OFICIO DE 3 GAVETAS"/>
        <s v="CAMARA DIGITAL MARCA SONY COLOR NEGRI"/>
        <s v="5 CAJONERA METALICA COLOR NEGRO"/>
        <s v="8 SILLAS SECRETARIALES RESPALDO MEDIO"/>
        <s v="ENFRIADOR DE AGUA FRIA CALIENTE MARCA G.E."/>
        <s v="GRABADORA DIGITAL DE AUDIO"/>
        <s v="TRITURADORA"/>
        <s v="CAFETERA"/>
        <s v="5 VENTILADOR DE TECHO"/>
        <s v="109 DETECTOR DE BILLETES FALSOS"/>
        <s v="TELEVISOR LCD SAMSUNG"/>
        <s v="31 ESTUCHE DE DIAGNOSTICO"/>
        <s v="VITRINA PARA CAJON DE CONSULTORIO"/>
        <s v="BOTE DE BASURA DE PEDAL"/>
        <s v="BIOMBO CROMADO"/>
        <s v="MESA PASTEUR CUBIERTA"/>
        <s v="MESA MAYO"/>
        <s v="BANCO GIRATORIO"/>
        <s v="ESCALERA DE 1 PELDAÑO"/>
        <s v="31 ESTETOSCOPIO LITMAN"/>
        <s v="BASCULA PESA BEBES"/>
        <s v="ENFRADOR Y CALENTADOR DE AGUA"/>
        <s v="TALADRO DESTORNILLADOR"/>
        <s v="CAMARAS FOTOGRAFICAS"/>
        <s v="EQUIPO PERIFONEO PARA CAMARA"/>
        <s v="ENMICADORA"/>
        <s v="CAMARA DIGITAL POWER SHOT"/>
        <s v="CONJUNTO SEMI EJECUTIVO LAMINADO"/>
        <s v="ESTACION OPERATIVA PARA 3 PERSONAS"/>
        <s v="VIDEOCAMARA SONY SR45 30 GB"/>
        <s v="MESA DE JUNTAS SEMIOVAL DE DOBLE COSTADO"/>
        <s v="5 MESAS DE CAFETERIA PARA EXTERIORES CON SOMBRILLA"/>
        <s v="REFRIG/FRIGOBAR G.E. M/TA04YB"/>
        <s v="ASPIRADORA/SOPL. B-DECKER BV2500"/>
        <s v="4 EXTINTOR NUEVO 6 KG"/>
        <s v="2 GABINETE PARA NMANGERA INDUSTRIAL"/>
        <s v="SILLON FIJO PARA VISITAS "/>
        <s v="CAMARA FOTOGRAFICA FUJIFILM MODELO S1500"/>
        <s v="5 COMPRESOR GONI"/>
        <s v="3 SILLAS SECRETARIA CON RESPALDO"/>
        <s v="SILLON EJECUTIVO RE RESPALDO ALTO C/BRAZOS, 6 SILLAS SPARTA SECRETARIAL"/>
        <s v="ARCHIVERO METALICO 4 GAVETAS REFORZADO GRIS ARENA MARCA GEBESA, 2 SILLAS SECRETARIALES MARCA ALBAR"/>
        <s v="REFRIGERADOR 2 PTAS. 14 p3 BLANCO WHIRLPOOL"/>
        <s v="TRANSPORTADOR"/>
        <s v="33 SILLA APILABLE NEGRO MARCA NAPOLES"/>
        <s v="SILLON FIJO P/VISITAS BASE SLIDE EN TELA"/>
        <s v="2 ESCRITORIO CON PORTA CPU"/>
        <s v="SILLA SECRETARIAL RESPALDO ALTO COLOR NEGRO"/>
        <s v="2 ESCRITORIO EJECUTIVO COLOR WENGE CON 2 CAJONES"/>
        <s v="MINICOMPONENTE MOD MHC-GTX888"/>
        <s v="3 VIDEO PROYECTOR MARCA VIEWSONIC"/>
        <s v="RADIOGRABADORA SONY"/>
        <s v="PARRILLA MABE"/>
        <s v="HORNO DE MICROONDAS MARCA DAEWO"/>
        <s v="CONGELADOR VERTICAL MARCA TORREY"/>
        <s v="SILLA FIJA DE VISITAS 4 PATAS"/>
        <s v="MODULO, MESA SILLON, SILLA, BANCA, LOCKERS"/>
        <s v="SILLA OPERATIVA DE RESPALDO ALTO"/>
        <s v="5 PATIN HIDRAULICO "/>
        <s v="3 ESCRITORIO OPERATIVO EN L"/>
        <s v="ESCRITORIO EJECUTIVO EN U"/>
        <s v="ESCRITORIO SEMIEJECUTIVO EN L"/>
        <s v="ESTACION OPERATIVA PARA 2 PERSONAS"/>
        <s v="2 ESTANTE CUBIERTO"/>
        <s v="2 ESTANTE REFACCIONARIO"/>
        <s v="12 MESA RECTANGULAR"/>
        <s v="ARCHIVERO METALICO 4 GAVETAS COLOR NEGRO MARCA LA PIEDAD"/>
        <s v="SILLA FIJA DE VISITA"/>
        <s v="CALCULADORA"/>
        <s v="CAMARA Y GRABADORA"/>
        <s v="BT CENTRO DE TRABAJO"/>
        <s v="ARCHIVERO DE 4 GAV"/>
        <s v="SILLON EJECUTIVO RESPALDO BAJO (7)"/>
        <s v="SILLON PARA VISITAS TRINEO"/>
        <s v="CONJUNTO SEMIEJECUTIVO LAMINADO"/>
        <s v="CONJUNTO EJECUTIVO (2)"/>
        <s v="ESTACION OPERATIVA PARA 4 PERSONAS"/>
        <s v="ESPASET CREDENZA CON ARCHIVERO"/>
        <s v="MESA RECTANGULAR MCA 1.80 X 60SIGMA "/>
        <s v="MESA RECTANGULAR MCA 1.20X 60SIGMA "/>
        <s v="PROYECTOR SONY ES7 LCD 2000 LUM SVGA 800 X 60"/>
        <s v="2 CALCULADORAS ELECTRONICAS MARCA OLIVETTI"/>
        <s v="SILLA DE VISITAS FIJA TIPO TRINEO RESPALDO MEDIO SIN BRAZOS"/>
        <s v="6 MESA CAFETERA"/>
        <s v="CALCULADORA ELECTRONICA"/>
        <s v="PANTALLA DATALITE"/>
        <s v="5 CALCULADORAS ELECTRONICAS OLIVETTI"/>
        <s v="SILLON DE VISITAS FIJO NEGRO(10)"/>
        <s v="SILLA SECRETARIAL(11)"/>
        <s v="SILLON EJECUTIVO RESPALDO ALTO(3)"/>
        <s v="SILLON EJECUTIVO RESPALDO BAJO"/>
        <s v="ARCHIVERO VERTICAL DE 3 GAVETAS (8)"/>
        <s v="CONJUNTO EJECUTIVO"/>
        <s v="MESA DE CENTRO RECTANGULAR NEGRO"/>
        <s v="SILLON DE RECEPCION DE DOS PLAZAS TAPIZADO (2)"/>
        <s v="MODULO DE RECEPCION"/>
        <s v="MODULO L CON PORTATECLADO Y CAJONES (12)"/>
        <s v="ESPASET CREDENZA CON ARCHIVERO (7)"/>
        <s v="MESA CIRCULAR DE 1.20 MTS."/>
        <s v="SISTEMA DE ACCESO Y SALIDA"/>
        <s v="LOCKER METALICO"/>
        <s v="VENTILADOR DE TORRE BIRTMAN"/>
        <s v="VENTILADOR DE TORRE 1.20 MTS 3 VEL TIMER"/>
        <s v="SILLA FIJA DE VISITA 4 PATAS, RESPALDO MEDIO, SIN BRAZOS AZUL"/>
        <s v="SOFA DE 2 PLAZAS CON BRAZOS EN MEDIDAS 1.45X.84X.76M."/>
        <s v="LOCKER METALICO CON PORTA TECLADO"/>
        <s v="MAQUINAS HIDROLAVADORAS"/>
        <s v="DETECTORES DE BILLETES FALSOS"/>
        <s v="SIST. DE CONTROL DE ACCESO VEHICULAR"/>
        <s v="EQUIPO PARA ESTACIONAMIENTOS"/>
        <s v="RELOJ CHECADOR MARCA AMANO IMPRESIÓN AM PM, RESERVA DE ENERGIA 72 HRS O 400 CHECADAS"/>
        <s v="2 NO BREAK "/>
        <s v="VIDEO SERVIDOR MARCA MARCH MODELO 4116S PARA CIRCUITO CERRADO"/>
        <s v="COMPRESOR DE 25 LTS"/>
        <s v="RELOJ CHECADOR"/>
        <s v="SILLO EJECUTIVO RESPALDO ALTO"/>
        <s v="CONTROL ACCESO VEHICULAR CONTRATO CRMSG/CV/05-08/001"/>
        <s v="VENTILADORES LAKEWOOD"/>
        <s v="CALCULADORA OLIPRINT MARCA OLIVETTI ELECTRONICAS MOD. 34"/>
        <s v="3 NO BREAK "/>
        <s v="14 CAMARA BALA PARA EXTERIORES"/>
        <s v="MOBILIARIO PARA MOD DE ESTAC SAN PEDRO"/>
        <s v="8 MAQUINAS HIDROLAVADORAS"/>
        <s v="8 RELOJ CHECADOR"/>
        <s v="SILLA DE CAJERO CON DESCANSAPIES"/>
        <s v="CAMARA FIJA(12), MONITOR , PTZ, TRACEPTOR (37), DVR, FUENTE (2)"/>
        <s v="GENERADOR 2.5 KVA"/>
        <s v="5 NO BREAK "/>
        <s v="MAQUINA HIDROLAVADORA PLUS"/>
        <s v="SILLA EJECUTIVA, RESPALDO BAJO"/>
        <s v="RADIO INTERCOM DE 14 CAN"/>
        <s v="6 JUEGOS DE ACCESORIOS PARA RAD"/>
        <s v="COMPRESO 2.5L C/ACCESORIOS Y MAN"/>
        <s v="TALADRO ROTOMARTILLO ROTO1/2N"/>
        <s v="ESCRITORIO"/>
        <s v="3 SILLAS DE VISITA ELIPTICA"/>
        <s v="2 ARCHIVERO VERTICAL"/>
        <s v="2 SPARTA SILLA CAJERO CONCHA"/>
        <s v="DESBROZADORA DE GASOLINA TRUPPER"/>
        <s v="ESCALERA EXTENSION "/>
        <s v="ESCALERA TIJERA"/>
        <s v="SISTEMA DE DETECCION VEHICULAR MARCA NEOLOGY"/>
        <s v="24 CAMARA BALA PARA EXTERIORES MODELO EV-133C-DWAVQ"/>
        <s v="RELOJES CHECADORES"/>
        <s v="CAMARA FIJA(42), MONITOR (2), PTZ(3), TRACEPTOR (73), DVR(3), FUENTE (3)"/>
        <s v="3 EXTINTOR NUEVO 6 KG"/>
        <s v="EQUIPO DE CONTROL VEHICULAR 3 ENTRADAS Y 3 SALIDAS A BASE DE BOLETOS"/>
        <s v="4 GENERAL ELECTRIC ENFRIADOR Y CALENTADOR CON ALACENA"/>
        <s v="CONTROL ACCESO VEHICULAR CONTRATO NO. CRMSG/CV/05-08/001"/>
        <s v="CAMARA FIJA(14), MONITOR (2), PTZ(1), TRACEPTOR (36), DVR(2), FUENTE (1)"/>
        <s v="7 CAMARA BALA PARA EXTERIORES MODELO EV-133C-DWAVQ"/>
        <s v="ENFRIADOR DE AGUA MARCA PURES"/>
        <s v="CALCULADORAS ELECTRICAS OLIVETTI"/>
        <s v="LOCKER METALICO 3 SILLAS PARA CAJERO"/>
        <s v="NOBREAK "/>
        <s v="CPU DE ESCRITORIO, (INSTALACIÓN, PUESTA MARCHA, CAPACITACIÓN)"/>
        <s v="RADIOS"/>
        <s v="16 CESTOS PAPELEROS"/>
        <s v="FOTOCOPIADORA"/>
        <s v="CALADORA ORBITAL Y ROTOMARTILLO"/>
        <s v="MAQUINARIA PARA SOLDAR, COMPRESOR, ESMERIL. ESMERILADORA"/>
        <s v="ESCALERA DE ALUMINIO"/>
        <s v="MESA RECTANGULAR PLEGABLE"/>
        <s v="SILLAS PLEGABLE TAPIZADA C/NEGRO (200 A $201 C/U)"/>
        <s v="ENTARIMADO DE 5X5 (16 TARIAMAS DE $4650 C/U)"/>
        <s v="GENERADOR EVANS 5600W "/>
        <s v="EQUIPO DE SONIDO"/>
        <s v="ESCALERA DE EXTENCION T-11 16 ESCALONES"/>
        <s v="JUEGOS INFANTILES"/>
        <s v="ESCALERA DE TIJERA 3.05 MTS"/>
        <s v="PORTAFOLIO EUROLINE"/>
        <s v="IPOD NANO 4 TH GEN 16GB SILVER"/>
        <s v="2 CREDENZA DE 1.40X.55 MTS EN COLOR MANDARINA"/>
        <s v="JUEGO INFANTIL DE MADERA"/>
        <s v="2 pantallas LCD"/>
        <s v="ESTANTERIA PARA FARMACIAS"/>
        <s v="MOB PARA NUEVA FARMACIA MORELIA 119"/>
        <s v="CUARTO FRIO"/>
        <s v="EQUIPO DE ALARMAS"/>
        <s v="ESCRITORIO EJECUTIVO DOS PEDESTALES"/>
        <s v="ESCALERA DE TIJERA 5 PELDAÑOS AMBOS LADOS MARCA CUPRUM"/>
        <s v="VENTILADORES INDUSTRIALES METALICO DE TECHO 3 ASPAS C/REMOTO"/>
        <s v="ALARMA"/>
        <s v="BANCA METALICA PARA PUBLICO"/>
        <s v="FAX CON CONTESTADORA"/>
        <s v="2 VENTILADORES INDUSTRIALES METALICO DE TECHO 3 ASPAS C/REMOTO"/>
        <s v="DETECTORA DE BILLETES FALSOS "/>
        <s v="ESTANTERIA CENTRAL"/>
        <s v="45 SILLA PLAGABLE ACOGINADA PRINTAFORM"/>
        <s v="44 SILLA PLAGABLE ACOGINADA PRINTAFORM"/>
        <s v="ANTENAS PARA ESTACION VIA SAT SURFBEAM"/>
        <s v="ESTANTERIA CABECERA"/>
        <s v="ESTANTERIA MUEBLE CAJ CAN"/>
        <s v="EQ. DE COMUNICACIÓN"/>
        <s v="ESTANTERIA MOSTRADOR"/>
        <s v="CAMARA FRIA"/>
        <s v="CAJAS DE SEGURIDAD"/>
        <s v="GABINETE UNIVERSAL DE 4 ENTREPAÑOS"/>
        <s v="ARCHIVERO 4 GAVETAS T/OFICIO"/>
        <s v="VITRINA CAJONERA SIN LUZ DE 180X58X95CMS"/>
        <s v="MUEBLE CAJA DE 120X55X155CMS"/>
        <s v="4 ESTANTES"/>
        <s v="MOBILIARIO Y EQUIPO DE ADMINISTRACION"/>
        <s v="KIT DE ADITAMENTOS PARA LIBROS"/>
        <s v="CAMARAS VIGILANCIA CIRCUITO CERRADO"/>
        <s v="VENTILADORES DE PEDESTAL"/>
        <s v="KIT DE ADITAMENTOS P/LIBROS Y DISCOS"/>
        <s v="CANASTILLAS PARA VATERIA DE 40X122CMS"/>
        <s v="EXTINTOR NUEVO 9 KG"/>
        <s v="EXTINTOR NUEVO 4.5 KG"/>
        <s v="BANCO PARA CAJERA CON RODILLO"/>
        <s v="CANASTILLA PARA VIDEO CASETTES Y LIBROS"/>
        <s v="PORTA PRECIOS DE PLASTICO"/>
        <s v="REFRIGERADOR"/>
        <s v="LOCKER"/>
        <s v="VENTILADOR DE TECHO"/>
        <s v="VITRINA ESQUINERA S/LUZ 113.9X58X95CMS"/>
        <s v="RECLAS. CTA. PZA. E01-80 4 JUL 06"/>
        <s v="CANASTILLA PARA BATERIA DE 40X122CMS"/>
        <s v="SILLA CAJERO"/>
        <s v="SILLA SECRETARIAL"/>
        <s v="MESA DE EXPLORACION CON COMPARTIMIENTOS P/CONSULTORIO"/>
        <s v="ARCHIVERO VERTICAL DE 4 GAVETAS"/>
        <s v="ESCRITORIO SECRETARIAL 0.75x1.20x0.75 MTS"/>
        <s v="ESTANTERIA MUEBLE CAJ"/>
        <s v="ESCRITORIO SECRETARIAL DE 1.20 X .75X.75 METALICO"/>
        <s v="SILLA APILABLE EN MEDIDAS DE .51 X 48X.825 CM"/>
        <s v="TELEFONO PANASONIC"/>
        <s v="MODULO EJECUTIVO COLOR TANGERINA"/>
        <s v="ARCHIVERO LATERAL DE 3 GAVETAS"/>
        <s v="10 SILLA SECRETARIAL RESPALDO ALTO COLOR NEGRO"/>
        <s v="8 SILLA FIJA DE VISITAS 4 PATAS"/>
        <s v="7 SILLA SECRETARIAL RESPALDO MEDIO"/>
        <s v="MODULO OPERATIVO"/>
        <s v="GRABADORA SONY"/>
        <s v="10 CALCULADORAS ELECTRONICAS"/>
        <s v="10 DETECTOR DE BILLETES FALSOS"/>
        <s v="DETECTOR DE BILLETES FALSOS"/>
        <s v="SOFA CON BRAZOS 1 PLAZA EN TELA"/>
        <s v="MODULO EJECUTIVO EN MELAMINA ESCRITORIO DE 1.80X0.90X0.75"/>
        <s v="CAMARA DIGITAL MARCA FUJIFILM MODELO S1500"/>
        <s v="FRIGOBAR 4P3 BLANCO MARCA  G.E."/>
        <s v="ESCRITORIO EN L COLOR OYAMEL "/>
        <s v="MESA PARA IMPRESORA "/>
        <s v="ESCRITORIO METALICO COLOR NOGAL"/>
        <s v="PEDESTAL METALICO COLOR NEGRO "/>
        <s v="PORTATECLADO MORDAZA ARTICULADO"/>
        <s v="PORTATECLADO DE PANEL ARTICULADO DESLIZABLE"/>
        <s v="MESA PARA MAQUINA DE ESCRIBIR Y PAPELERIA"/>
        <s v="SILLAS APILABLES"/>
        <s v="LOCKERS"/>
        <s v="SILLA DE VISITAS"/>
        <s v="APC BACK-UPS 900VA 120V BR900"/>
        <s v="NO BREAK "/>
        <s v="VENTILADOR DE TORRE"/>
        <s v="GAVINETE PARA HIDRATANTE"/>
        <s v="ASPIRADORA "/>
        <s v="MESA METALICA"/>
        <s v="PROYECTOR SONY ES7 3LCD SVGA"/>
        <s v="CAMARA DIGITAL 10 MPX ZOOM OPTICO 5X"/>
        <s v="MODULO EJECUTIVO EN MELANINA"/>
        <s v="VIDEOPROYECTOR VIEWSONIC PJL3211"/>
        <s v="SILLON EJECUTIVO RESPALDO ALTO  "/>
        <s v="SILLON EJECUTIVO RESPALDO MEDIO MEDIDAS 0.60X0.60X0.90"/>
        <s v="ROBUS SILLA FIJA DE VISITA CUATRO PATAS"/>
        <s v="TRITURADORA FELLOWES"/>
        <s v="MODULO EN L CUBIERTA DE EXTENCION "/>
        <s v="MODULO EJECUTIVO "/>
        <s v="PIZARRON PINTAGLAS 60X90"/>
        <s v="CUBIERTA RECTA MARCA VANGUARD"/>
        <s v="CREDENZA DE 1.40X.55C/PUERTAS CORREDIZAS"/>
        <s v="MODULOS EN L CUBIERTA DE EXTENCION "/>
        <s v="SILLA SECRETARIAL RESPALDO ALTO TAPIZADO EN TELA COLOR NEGRO ESTRUCTURA NEGRA"/>
        <s v="SILLA FIJA DE VISITA TIPO SLIDE , RESPALDO MEDIO SIN BRAZOS "/>
        <s v="SOFA C/ BRAZOS DE 2 PLAZAS EN TELA"/>
        <s v="SOFA C/ BRAZOS DE 1 PLAZA EN TELA"/>
        <s v="MESA PARA RECEPCION LATERAL ESQUINERA COLOR ENCINO"/>
        <s v="ARCHIVERO VERTICAL 3 GAVETAS GRAFITO NEGRO"/>
        <s v="VENTILADOR DE TORRE 1.20 MTS 3 VEL"/>
        <s v="DESTRUCTORA DE DOCUMENTOS "/>
        <s v="RELOJES CHECADORES MARCA AMANO "/>
        <s v="ARCHIVERO 2 GAVETAS NEGRO MARCA LA PIEDAD"/>
        <s v="VITRINAS MODELO FUTURO"/>
        <s v="NEGATOSCOPIO SENCILLO"/>
        <s v="CHESLONG DE PATA DE GALLO"/>
        <s v="ESFIGMOMANOMETRO ANEROIDE DURASHOCK"/>
        <s v="SACAPUNTAS ELECTRICO OFFICE DP"/>
        <s v="CALCULADORAS ELECTRONICAS MARCA OLIVETTI"/>
        <s v="PANTALLA DALITE TRIPIE PICTURE"/>
        <s v="ESTUCHE DE DIAGNOSTICO W.A MOD 98502"/>
        <s v="ESTETOSCOPIA LITMANN CLASIC NEGRO"/>
        <s v="BASCULA ADULTO"/>
        <s v="MESA DE JUNTAS SEMIOVAL DE 2.10X1.20X.75"/>
        <s v="VENTILADOR PEDESTAL 3VEL 40 CMS"/>
        <s v="HORNO MICR G.E. M/JES1642SF"/>
        <s v="REFRIGERADOR MABE BLANCO"/>
        <s v="RADIOGRABADORA SONY C/CD/CR"/>
        <s v="CAFETERA G.E. 42 TAZAS"/>
        <s v="HORNO MOULINEX "/>
        <s v="TELEVISOR MARCA SAMSUNG 29&quot; MODELO CL29Z40MQ"/>
        <s v="SILLA SECRETARIAL RESPALDO ALTO ESTRUCTURA NEGRA TAPIZADO EN TELA COLOR AZUL PLUMBAGO RECLINABLE ELEVACION NEUMATICA"/>
        <s v="SILLA SECRETARIAL RESPALDO ALTO ESTRUCTURA NEGRA TAPIZADO EN TELA COLOR NEGRA RECLINABLE ELEVACION NEUMATICA"/>
        <s v="SILLA FIJA DE VISITA CUATRO PATAS RESPALDO MEDIO SIN BRAZOS COLOR NEGRO"/>
        <s v="REGULADOR 1300 VA"/>
        <s v="SILLA APILABLE ALESSANDRA NEGRO MARCA NAPOLES"/>
        <s v="SILLON EJECUTIVO RESPALDO ALTO MARCAREQUIEZ"/>
        <s v="SILLON EJECUTIVO RESPALDO BAJO MARCAREQUIEZ"/>
        <s v="SOFA CON BRAZOS 2 PLAZAS"/>
        <s v="DIADEMA INALAMBRICA PARA TELEFONO ANALOGO"/>
        <s v="TELEVISOR MARCA LG PANTALLA PLANA"/>
        <s v="VIDEO PROYECTOR MARCA BENQ"/>
        <s v="ENFRIADOR Y CALENTADOR CON ALACENA GENERAL ELECTRIC "/>
        <s v="BASCULA CON ALTIMETRO PERSONAL PLUS 160 KG"/>
        <s v="REGULADOR KOBLENZ "/>
        <s v="NEGATOSCOPIO DE UNA PANTALLA"/>
        <s v="VITRINA SENCILLA"/>
        <s v="ESFIGMOMANOMETRO DURASHOCK JUEGO DE 4 AROS"/>
        <s v="ESTUCHE DE DIAGNOSTICO "/>
        <s v="ESTETOSCOPIO LITMAN CLASSIC"/>
        <s v="CHAISE LONG PATAS DE GALLO"/>
        <s v="VENTILADOR DE PEDESTAL TRES VELOCIDADES"/>
        <s v="TELEVISOR FLATUS FLAT COLOR 29 PLANA"/>
        <s v="PINTARRON BLANCO 60X90 CM"/>
        <s v="MESA TRAPEZOIDAL EN FORMAICA"/>
        <s v="MESA PLEGABLE MEDIDA DE 1.80"/>
        <s v="ESCRITORIO SECRETARIAL METALICO"/>
        <s v="SILLA APILABLE "/>
        <s v="SILLA PLEGABLE METALICA CON ACOGINAMIENTO COLOR NEGRO"/>
        <s v="SILLA VISITA BASE TRINEO MCA REQUIEZ"/>
        <s v="SOFA DOS PLAZAS COLOR AZUL REY MARCA HAKEN"/>
        <s v="REFRIGERADOR FRIGOBAR BLANCO G.E."/>
        <s v="REFRIGERADOR 2 PUERTAS BLANCO IEM"/>
        <s v="VENTILADOR DE TORRE "/>
        <s v="VENTILADOR DE PEDESTAL MYTEK"/>
        <s v="CAFETERA MARCA G.E."/>
        <s v="SILLA FIJA DE VISITAS CUATRO PATAS"/>
        <s v="TELEVISOR LCD 40&quot; SONY BRAVIA"/>
        <s v="SOFA DOS PLAZAS EN MADERA "/>
        <s v="EXTENCION PARA MODULO EJECUTIVO MARCA PM STEELE"/>
        <s v="MODULO SEMIEJECUTIVO MARCA PM STEELE"/>
        <s v="5 ESCRITORIO EN L COLOR OYAMEL"/>
        <s v="MESA PARA IMPRESORA"/>
        <s v="SUMINISTRO E INSTALACION DE MOBILIARIO PARA 8 USUARIOS MARCA PM STEELE"/>
        <s v="MESA DE VISITAS OVALADA COLOR TANGERINA"/>
        <s v="SILLA SECRETARIAL RESPALDO ALTO"/>
        <s v="VIDEO PROYECTOR MARCA SONY "/>
        <s v="CAMARA DIGITAL CANNON "/>
        <s v="HORNO TOSTADOR ELITE GOURMET"/>
        <s v="ARCHIVERO VERTICAL DE 3 GAVETAS COLOR GRAFITO MARCA SIGMA"/>
        <s v="MESA DE JUNTAS MCA VANGUARD"/>
        <s v="SOFA DE 2 PLAZAS"/>
        <s v="SILLA SECRETARIAL RESPALDO ALTO TAPIZADO EN TELA COLOR NEGRO ESTRUCTURA NEGRA RECLINABLE , ELEVACION NEUMATICA, BASE GIRATORIA DE 24 PUNGADAS"/>
        <s v="MESA DE TRABAJO FABRICADA EN AGLOMERADO METALICO"/>
        <s v="MESA CAFETERA"/>
        <s v="SILLA APILABLE CUATRO PATAS"/>
        <s v="LIBRERO MODULAR DE 1.20x0.37x1.85"/>
        <s v="SILLA SECRETARIAL  "/>
        <s v="MESA DE CENTRO DE 120 CM DE DIAMETRO"/>
        <s v="SALA DE ESPERA "/>
        <s v="ESCRITORIO CON PORTA CPU"/>
        <s v="MODULO EJECUTI VO EN MELAMINA COLOR TANGERINA"/>
        <s v="PINTARRON BLANCO 90X120 CM"/>
        <s v="TELEFONO OPTIPOINT ENTRY"/>
        <s v="TELEFONO OPTIPOINT BASIC"/>
        <s v="GUILLOTINA RENOUD"/>
        <s v="ESCRITORIO SEMIEJECUTIVO CON ARCHIVERO HOTIZONTAL CON 2 GABETAS"/>
        <s v="LINEA H LIBRERO MODULAR"/>
        <s v="ROBUS SILLA FIJA DE VISITA 1 PLAZA 4 PATAS"/>
        <s v="GENERAL ELECTRIC ENFRIADOR Y CALENTADOR DE AGUA CON ALACENA"/>
        <s v="PANTALLA DALITE ELECTRONICA"/>
        <s v="GAVINETE UNIVERSAL MARCA VANGUARD"/>
        <s v="ESCRITORIO EN L"/>
        <s v="PANTALLA TIPO TRIPIE"/>
        <s v="BANCO GIRATORIO SIN RUEDAS TUBULAR CROMADO"/>
        <s v="MOBILIARIO Y EQUIPO DE ESTABLECIMIENTO"/>
        <s v="PLANTA DE LUZ MCA.HONDA"/>
        <s v="FRIGOBAR"/>
        <s v="PIZARRON, PANTALLAS"/>
        <s v="FRIGOBAR E-F 140"/>
        <s v="VITRINA EXHIBIDORA"/>
        <s v="ESTANTERIA F.103421,20"/>
        <s v="MOSTRADOR P/CAJA 60 MTS"/>
        <s v="ESTANTERIA F.103412,13"/>
        <s v="MUEBLE DE CAJA C/CANCEL DE VIDRIO"/>
        <s v="MUEBLE DE CAJA CON CANCEL DE VIDRIO"/>
        <s v="MOSTRADOR P/CAJA "/>
        <s v="ESTANTERIA F.103418,19"/>
        <s v="VITRINAS  EXHIBICION COMPLETA   1.8MTS"/>
        <s v="REF. ACROS ARM O5N ALM"/>
        <s v="REF. ACROS ARM O5N "/>
        <s v="GABINETE UNIVERSAL ARE Y ENTREPAÑO"/>
        <s v="REF. ACROS ARM 05N"/>
        <s v="EXTINTOR DE 9KS PQS ABC NUEVO"/>
        <s v="2 SILLON EJEC RESP ALTO"/>
        <s v="20 SILLON EJEC. S/BRAZ. RESP. ALT."/>
        <s v="GUILLOTINA RENOUD 80 X 70 CMS"/>
        <s v="5 PIZARRONES"/>
        <s v="EXTINTOR DE 9KG PQS ABC "/>
        <s v="ESCALERA DE TIJERA "/>
        <s v="PANTALLA DE PROYECCION TRIPIE 2.14"/>
        <s v="MALETIN RIGIDO PANEL CHISHOLM"/>
        <s v="2 SILLON DE VISITA TELA"/>
        <s v="ESC EJEC 1 PED LARGO IZQ"/>
        <s v="CUB AUX EJEC C/PED LGO DER"/>
        <s v="SILLA SECRETARIAL C/DESCANSA PIES"/>
        <s v="VENTILADOR 3 EN UNO"/>
        <s v="VENTILADOR TRES EN  UNO"/>
        <s v="VENTILADOR TRES EN UNO"/>
        <s v="3 VENTILADORES  TRES EN UNO"/>
        <s v="3 VENTILADORES TRES EN UNO"/>
        <s v="2 VENTILADORES TRES EN UNO"/>
        <s v="13 LOCKERS DE 4 PUERTAS C/VENTILA"/>
        <s v="2 VENTILADORES INDUSTRIALES"/>
        <s v="VENTILADOR C/PEDESTAL"/>
        <s v="SILLA SECRETARIALC/DESCANSA PIES"/>
        <s v="GABINETE UNIVERSAL Y ENTREPAÑO"/>
        <s v="EXTINTOR DE 9KGS"/>
        <s v="GABITE UNIVERSAL Y ENTREPAÑO"/>
        <s v="REFRIJERADOR FRIGOBAR"/>
        <s v="5 RECEPTORES DE MONEDA"/>
        <s v="MESA AUX P/MAQ Y PORTATECLADO"/>
        <s v="2 SILLAS FIJAS"/>
        <s v="ESCALERA DE ALUMINIO EXT 38 ESCAL"/>
        <s v="2 RELOJ REGISTRADOR DE ASISTENCIA"/>
        <s v="ESTANTERIA JM ROMO F/118447,48"/>
        <s v="MUEBLE DE CAJA CON CANCEL NUEVO DIS"/>
        <s v="REFRIJERADOR 5´ LUJO DES/MAN W-5060"/>
        <s v="EXTINTOR 9KG PQS ABC"/>
        <s v="ESTANTERIA JM ROMO F/118241"/>
        <s v="ESCALERA DE TIJERA"/>
        <s v="PERFORADORA 3 ORIFICIOS"/>
        <s v="COPIADORA XEROX MOD 5830"/>
        <s v="4 SILLAS SECRETARIALES"/>
        <s v="ESCALERA"/>
        <s v="CAJON RECEPTOR MONEDAS"/>
        <s v="SILLA SECRETARIAL "/>
        <s v="LIBRERO MODULAR 5 ENTREPAÑOS G2-450"/>
        <s v="2 PIZARRONES CORCHO"/>
        <s v="ARCHIVERO VERT 4 GAVETAS"/>
        <s v="2 SILLONES EJECUTIVOS RESPALDO ALTO"/>
        <s v="ESCALERA TS-8"/>
        <s v="18 MUEBLE CENTRAL 1.80X.30.80MT S/RESP"/>
        <s v="BANCO ESCALERA "/>
        <s v="REFIG 5 LUJO DES/MAN W-5060 WHIRLPOOL"/>
        <s v="EQUIPO DE RADIOCOMUNICACION F/5040"/>
        <s v="SILLON EJEC. S/BRA RESP/BAJO"/>
        <s v="3 GABINETE MOBIL 2 GAVETAS"/>
        <s v="GENERADOR SE 3000A MARCA SUZUKI"/>
        <s v="10 ASNILLA DE 1.20X3.02 MTS"/>
        <s v="32 LARGUERO DE 2.44 MTS"/>
        <s v="06 ABRAZADERA"/>
        <s v="02 CARRO PLATAFORMA C/RUEDA REFOR"/>
        <s v="2 SILLON FIJO"/>
        <s v="3 GENERADORES SE 3000A MARCA SUZUKI"/>
        <s v="5 CARRO MEDIANO S/PORTABEBE"/>
        <s v="CUB. AUX. SEC. PEDEST. MED. DER."/>
        <s v="LIB. CRED. P/SUPERP. 2 MOD."/>
        <s v="SILLA SECRETERIAL"/>
        <s v="VENTILADORES DE TECHO"/>
        <s v="PIZARRON Y PAPELERA"/>
        <s v="2 VENTILADORES DE TECHO"/>
        <s v="2 SILLON RESPALDO ALTO GAS"/>
        <s v="2 SILLA APILABLE ESMALTADA"/>
        <s v="SILLON EJECUTIVO R ALTO CODERA"/>
        <s v="ESTANTERIA J.M.ROMO FAC/132999-30"/>
        <s v="2 SILLA FIJA S/BRA B/C NEGRO"/>
        <s v="2 SILLA  APILABLE"/>
        <s v="REFRIJERADOR ACROS ARM-05N ALMENDRA"/>
        <s v="GABINETE UNIVERSAL ARENA Y ENTREPAÑO"/>
        <s v="SUMADORA"/>
        <s v="2 VENTILADORES"/>
        <s v="VENTILADOR"/>
        <s v="MUEBLE MOSTRADOR"/>
        <s v="COMPRESOR"/>
        <s v="70 BUZONES"/>
        <s v="RECEPTOR DE MONEDAS SS-103"/>
        <s v="EXTINTOR DE 1KG "/>
        <s v="6 ANSILLA INFERIOR P/EST DE CARGA "/>
        <s v="26 LARGUERO P/EST DE CARGA"/>
        <s v="8 ABRAZADERA P/EST DE CARGA"/>
        <s v="MOSTRADOR P/CAJA O ENTREGA"/>
        <s v="ESTANTERIA JM ROMO F/134504, 134503"/>
        <s v="02 SILLA FIJA S/BRA B/C NEGRO"/>
        <s v="VENTILADOR MY 0123M"/>
        <s v="02 VENTILADOR MY 0123M"/>
        <s v="CAJA CAJEROC/CHAPA SEG"/>
        <s v="FECHADOR ELECTRICO AUTOMATICO"/>
        <s v="2 VENTILADOR MY0123M"/>
        <s v="REFIRGERADOR ACROS ARM-05N"/>
        <s v="GABINETE UNIVERSAL CON ENTREPAÑO"/>
        <s v="REFRIGERADOR ACROS ARM-05N"/>
        <s v="ESTANTERIA J.M. ROMOFACT. 136855"/>
        <s v="CAJA METALICA CHAPA SEG."/>
        <s v="8 SILLA SECRETARIAL"/>
        <s v="2 SILLON FIJO C/BRAZOS"/>
        <s v="2 VENTILADOR MY 0123M"/>
        <s v="5 EXTINTOR DE 4.5 KG CO2"/>
        <s v="1 EXTINTOR DE 9KGS POLVO QUIMICO"/>
        <s v="4 EXTINTOR DE 6KGS POLVO QUIMICO"/>
        <s v="26 EXTINTOR DE 4.5 KGS CO2"/>
        <s v="4 UNIDAD MOVIL DE 50KGS POLVO QUIMICO"/>
        <s v="3 ESCALERA C/PLATAFORMA"/>
        <s v="PODADORA"/>
        <s v="GENERADOR SE 3000 MARCA SUSUKI"/>
        <s v="ESTANTERIA J.M.ROMO FAC/137414-15"/>
        <s v="CAJA DE EFECTIVO SS-103"/>
        <s v="GABINETE UNIVERSAL C/ENTREPAÑO"/>
        <s v="2 SILLA FIJA S/BRA"/>
        <s v="REFRIJERADOR Y 3 VITRINAS"/>
        <s v="3 VENTILADOR MY0123M "/>
        <s v="LARGUERO, ASNILLA FAC/139750"/>
        <s v="TV 25 PULGADAS"/>
        <s v="2 MUEBLE DE CAJA C/CANCEL DE VIDRIO"/>
        <s v="MOSTRADOR P/CAJA DE MERCANCIA"/>
        <s v="3 VITRINA EXHIBICION 1.20MT LUZ"/>
        <s v="ESTANTERIA JMR FACT139554,55"/>
        <s v="ESQUINERO EXTERIOR FORRADO"/>
        <s v="ESQUINERO INTERIOR DE 93 ALTO"/>
        <s v="REFRIGERADOR ACROS ARM 05N"/>
        <s v="REFRIJERADOR ACROS ARM 05N"/>
        <s v="2 LOCKER 4 GAVETAS"/>
        <s v="REFIJERADOR ACROS ARM 05N"/>
        <s v="7 CAMARAS MARCA WATEC MOD 860"/>
        <s v="9 FUENTES DE ALIMENTACION 9VDC"/>
        <s v="MULTIPELXOR MARCA PELCO"/>
        <s v="6 DUMMY´S CCTV"/>
        <s v="1 UPS Y TUBERIA"/>
        <s v="DIF AUMENTO TV"/>
        <s v="EXTINTOR 9KGS"/>
        <s v="ARCHIVERO VERT 3 GAV "/>
        <s v="3 SILLA FIJA S/BRA"/>
        <s v="SISTEMA DE COMUNICACIÓN"/>
        <s v="PLACA SUPERIOR E INFERIOR P/RELOJ"/>
        <s v="8 GENERADOR SE 3000 SUZUKI"/>
        <s v="MESA IMESA VERTICAL"/>
        <s v="CAJA CAJERO "/>
        <s v="ESTANTERIA JMR F/144278, 144279"/>
        <s v="2 SILLA FIJA S/BRA NEGRO"/>
        <s v="2 CALCULADORA OLIVETTI"/>
        <s v="EXTINTOR 9 KG"/>
        <s v="MAQUINA OLYMPIA SG-3 TB-13"/>
        <s v="CAJA CAJERO METALICA"/>
        <s v="COMPREASORA EVANS"/>
        <s v="ENGARGOLADORA KOMBO 500"/>
        <s v="COMPRESOR DE AIRE PORTATIL"/>
        <s v="DESARMADOR ELECTRICO"/>
        <s v="TURNO MATRIC KIT C/2PANTALLAS"/>
        <s v="POL D03-1"/>
        <s v="MAQUINA OLYMPIA"/>
        <s v="CAJA CAJERO"/>
        <s v="MOSTRADOR P/CAJA"/>
        <s v="ESTANTERIA JM ROMO F/145319-18"/>
        <s v="MAQUINA OLIMPIA SG-TB13"/>
        <s v="REFRIJERADOR ACROS"/>
        <s v="EXTINTOR 9 KGS"/>
        <s v="4 GABINETE MOBIL 2 GAV"/>
        <s v="PORTATECLADO"/>
        <s v="2 SILLON EJECUTIVO RESP BAJO TELA"/>
        <s v="2 SILLON P/VISITAS"/>
        <s v="4 GABINETE SUPERIOR"/>
        <s v="LIBRERO VERTICAL"/>
        <s v="ESTANTERIA J.M.ROMO F/149327-26"/>
        <s v="STACKTRAY"/>
        <s v="VENTILADOR MYTEC"/>
        <s v="ARCHIVERO  C/CAJA DE SEGURIDAD"/>
        <s v="ESCALERA DE TIJERA 4 ESCALONES"/>
        <s v="TABLILLA 1555"/>
        <s v="TABLILLA 1550"/>
        <s v="MAQUINA CONTADORA DE MONEDAS"/>
        <s v="COMPRESOR EVANS PORTATIL 1 HP Y ACC."/>
        <s v="3 VENTILADORES DE PEDESTAL"/>
        <s v=" 3 SILLONES DE VISITA TELA"/>
        <s v=" 9 SILLAS EJECUTIVAS"/>
        <s v="4 SILLONES EJECUTIVOS"/>
        <s v="4 SILLAS C/PAL Y P/LIB AZUL"/>
        <s v="IMPRES. HEWLETT PACKARD DJ1120C"/>
        <s v="2 ESCALERAS DE TIJERAS"/>
        <s v="SISTEMA DE AIRE ACONDICIONADO"/>
        <s v="2 MOSTRADORES P/CAJA 60 CM."/>
        <s v="ESCRITORIO CON ARMAZON"/>
        <s v="SILLON EJECUTIVO ALTO CODERA"/>
        <s v="5 ESCALERAS DE TIJERA"/>
        <s v="MAQ. ETIQUETADORA MX5500"/>
        <s v="REFRIGERADOR FRIGOBAR BLANCO"/>
        <s v="ESCRITORIO DE 1 PEDESTAL"/>
        <s v="60 POSTES DE 2.13"/>
        <s v="CALCULADORA OLIVETTI 12 DIG."/>
        <s v="LIBRERO HORIZONTAL"/>
        <s v="REGLA PARALELA DE 1.20 MTS."/>
        <s v="PLANEROS "/>
        <s v="2 ESCALERAS DE 4 MTS. CON EXTENSION"/>
        <s v="GABINETE UNIVERSAL"/>
        <s v="EXTINTOR DE 9 KG"/>
        <s v="ESTANTERIA,CHAROLAS Y ASNILLA"/>
        <s v="HIELERA 32QT"/>
        <s v="SUMADORA OLIVETTI 12 DIGITOS"/>
        <s v="MAQUINA ETIQUETADORA PRIX PUNCH-8"/>
        <s v=" 2 MAQUINA ETIQUETADORA TK-MX5500"/>
        <s v="ESTANTERIA  INICIAL Y ADICIONAL"/>
        <s v="ESTANTERIA INICIAL Y TOTAL"/>
        <s v="CAJA DE EFECTIVO MOD.SS-103 5 BILLETES"/>
        <s v="ESTANTERIA INICIAL Y COMPLEMENTOS"/>
        <s v="ESTANTERIA INICIAL  J.M. ROMO"/>
        <s v="6 SILLAS SECRETARIAL PLIANA-401"/>
        <s v="2 MUEBLES CUBRE CESTO (CAFETERIA)"/>
        <s v="ESTANTERIA, VITRINAS Y MOSTRADOR"/>
        <s v="MESA REDONDA BCA. DUNA, SILLA BREXIA"/>
        <s v="TABURETE TIJERA G-429-2"/>
        <s v="ESTANTERIA INICIAL Y ADICIONAL"/>
        <s v="SILLA DE RUEDAS ESTÁNDAR C/PIESERA"/>
        <s v="INTERFACE DE MUSICA INST MODULO "/>
        <s v="ARCHIVERO  ARENA ( 04-1-05-15374AR)"/>
        <s v="SURTIDOR DE AGUA FRIA Y CALIENTE"/>
        <s v="POSTES"/>
        <s v="ESTANTERIA JM ROMO"/>
        <s v="6 BANCOS PARA SILLA DE BOLEPIA"/>
        <s v="SILLA PARA KINDER MOD-538"/>
        <s v="SILLON  VISITA TELA (03-1-02-1205TEWT)"/>
        <s v="ARCHIVERO COLOR ARENA"/>
        <s v="ESTANTERIA JM ROMO "/>
        <s v="MOSTRADOR P/CAJA .60 MT. LARGO"/>
        <s v="VITRINA EXHIBICION C/LUZ 1.80 MT LARGO"/>
        <s v="MUEBLE DE CAJA 120X55X155CMS"/>
        <s v="ESCALERA TABURETE TIJERA G-429-2"/>
        <s v="VITRINA EXHIBICION COM 1.20MT C/L"/>
        <s v="MUEB DE CAJA CON CANCEL VIDRIO"/>
        <s v="CONJUNTO EJECUTIVO DERECHO"/>
        <s v="ARCHIVERO VERTICAL TRES GAVETAS"/>
        <s v="SILLON DE VISITA RESPALDO BAJO"/>
        <s v="MESA 2.00X.75MT PLEGADIZA"/>
        <s v="OPTISET ATANDARD,CORDON,INST TEL"/>
        <s v="MOBILIARIO Y EQUIPO DEL HOTEL SGB"/>
        <s v=" 2MOSTRADOR P/CAJA O ENTREGA DE MCIA"/>
        <s v="4 VITRINA EXHIBICION C/LUZ 1.80MT"/>
        <s v="MUEBLE P/CAJA C/CANCEL VIDRIO"/>
        <s v="ENG. WIRE BIND 170 SERIE No. 1552"/>
        <s v="4 EXTINTOR NUEVO DE 9KG PQS ABC"/>
        <s v="GABINETE PARA EXTINTOR"/>
        <s v="CALCULADORA OLIVETTI "/>
        <s v="GABINETE UNIVERSAL 4 ENTREPAÑOS INTER"/>
        <s v="CALCULADORA OLIVETTI"/>
        <s v="ESCALERA DE TIJERA 4 PELDAÑOS"/>
        <s v="2 SILLAS APILABLES"/>
        <s v="REFRI SUPERMATIC 1 PTA MOD.012015P3"/>
        <s v="CAJERO METALI GRIS EQUP CS"/>
        <s v="ESCALERA DE TIJERA 5 PELDAÑOS"/>
        <s v="7  RADIOS PORTATILES"/>
        <s v=" 2 RADIOS PORTATILES"/>
        <s v="CONJ.EJECUTIVO DER. SILLON Y SILLA DE VISITA"/>
        <s v="PROTECTOR TELEFONICO P/25 LINEAS"/>
        <s v="MESA DE JUNTAS OVAL Y SILLON DE VISITA"/>
        <s v="FRIGOBAR "/>
        <s v="APARATO IB5 CONDOR NEXTEL"/>
        <s v="VENTILADOR MAJESTIC TIPO TORRE"/>
        <s v="MESA P/COMPUTADORA"/>
        <s v="3 SILLAS; 1 ESCRITORIO, 2 ARCHIVEROS"/>
        <s v="ESTANTERIA COMPLETA, VITRINAS,SILLAS. ETC."/>
        <s v="ESTANTERIA, VITRINAS Y MOSTRADORES"/>
        <s v="VENTILADORES, ARCHIVERO Y SILLAS AP."/>
        <s v=" 2 ESCALERAS DE TIJERA DOBLE"/>
        <s v="ESCALERA DE TIJERA DOBLE"/>
        <s v="MAQ.OLYMPIA SG-3 13"/>
        <s v="CALCULADORA ELECT. OLIVETTI LOGOS 582"/>
        <s v="CAJA DE EFECTIVO SS-103 5 BILL."/>
        <s v="LIBRERO PARA SUPERPONER"/>
        <s v="1 SILLON EJECUTIVO Y 7 SILLAS EJECUTIVAS"/>
        <s v="EXTINTOR DE 9 KG PQS ABC"/>
        <s v="REFRIGERADOR WHIRPOL BLANCO"/>
        <s v="CAJA DE SEGURIDAD  DEV GRIS"/>
        <s v="1 SILLON EJECUTIVO Y 03 ARCHIVEROS"/>
        <s v="3 RADIOS PORTATILES i700 PLUS"/>
        <s v="5 MESAS DE TRABAJO Y 5 SILLAS APILABLES"/>
        <s v="PROYECTO DE RED CONTRA INCENDIOS"/>
        <s v="REFRIGERADOR TORREY 14P3 I PTA"/>
        <s v="ESTANTERIA DE SEGUNDA"/>
        <s v="I GABINETE UNIVERSAL"/>
        <s v="2 APARATOS NEX TIPICO MOD I.550 PLAN C"/>
        <s v="MODULOS, CABLES E INSTALACION DE TEL."/>
        <s v="SISTEMA DE BOMBEO CONTRA INCENDIOS"/>
        <s v="HIELERA "/>
        <s v="GABINETE UNIV. Y ESCRITORIO"/>
        <s v="ESTANTERIA COMPLETA PARA FARMACIA"/>
        <s v="PANTALLA DE TRIPIE MODELO CONSUL"/>
        <s v="SACAPUNTAS ELECTRICO BOSTON"/>
        <s v="SUM.E INST. EQUIPO MINI-SPLIT"/>
        <s v="ESTANTERIA J.M. ROMO"/>
        <s v="LIQUIDACION DE SISTEMAS DE ALARMA"/>
        <s v="MUEBLE CENTRAL,VITRINA DE EXHIBICION"/>
        <s v="TRIPIE VCT D480RM"/>
        <s v="MODULO DE RECEPCION CON ACCESORIOS"/>
        <s v="FAX TERMICO CON CONTESTADORA"/>
        <s v="02 SILLONES EJECUTIVOS CON CODERAS"/>
        <s v="ARCHIVERO 4 GAVETAS"/>
        <s v=" 2 SILLAS APILAB."/>
        <s v="RADIO PORTATIL I1000PLUS"/>
        <s v="FAX CON CONTESTADORA PANASONIC"/>
        <s v="PANEL DE CONTROL, LECTORES P/ESTACIONAM"/>
        <s v="50 % ANTICIPO DE EQUIPO CONTRA INCENDIO"/>
        <s v="ESTANTERIA COMPLETA CON VITRINAS"/>
        <s v="ENFRIADOR DE AGUA FRIA/CALIENTE"/>
        <s v="ARCHIVERO DE 4 GAV. Y SILLON EJECUTIVOI"/>
        <s v="RESTANTE DE ESTANTERIA COMPLETA"/>
        <s v="EXTINTOR NUEVO DE 9 KG."/>
        <s v="10 SILLAS VINIP Y 1 SILLA GENOVA"/>
        <s v="1 SILLA ALTA P/CAJERO Y 16 SILLAS EJECUTIVAS"/>
        <s v="1 ESCRITORIO"/>
        <s v=" 1 SILLAS SECRETARIALES"/>
        <s v="2 RADIOS PANASONIC DE 2 VIAS"/>
        <s v="1 ESCRITORIO Y 2 SILLONES"/>
        <s v="EXTINTORES DE 9 KG"/>
        <s v="REFRIGERADOR 1 PUERTA 5P.3"/>
        <s v="5 TELEVISORES Y 19 VIDEOGRABADORAS"/>
        <s v="2 CAMARAS, 1 TELEVISOR Y 1 VIDEOCASETERA"/>
        <s v="9 ESCALERAS DE 5 PELDAÑOS"/>
        <s v="MESAS,ESCRITORIOS,SILLAS,ARCHIVEROS,LIBREROS,ETC."/>
        <s v="2 BAFLES ACUSTICOS DE 2 VIAS"/>
        <s v="2 CAMARAS DE REFRIGERACION"/>
        <s v="3700 ENTREPAÑOS, 1000 POSTES Y 50 ESTANTES"/>
        <s v="RADIO PORTATIL I700 PLUS"/>
        <s v="SUMINISTRO E INSTALACION DE AIRE ACONDICIONADO"/>
        <s v="MESA CIRCULAR, SILLON EJECUTIVO,4 SILLAS Y 4 SOFAS"/>
        <s v="5 CARRETILLAS HIDRAULICAS CAP.2500"/>
        <s v="4 SILLONES Y UNA MESA DE CENTRO"/>
        <s v="ESCALERA DE 6 PELDAÑOS"/>
        <s v="CAJA CAJERO METALICO"/>
        <s v="EQUIPO DIVERSO"/>
        <s v="ESTANTERIA COMPLETA J.M. ROMO"/>
        <s v="3 VIDEOS PROYECTOR PROXIMA ASK C2"/>
        <s v="VENTILADOR TRES ASPAS S/LUZ"/>
        <s v="FAX MODEM 56K INTERNO US ROBOTICS"/>
        <s v="PEDESTAL Y SILLAS, SILLONES"/>
        <s v="MESA DE TRABAJO,PEDESTAL,SILLA Y SILLON"/>
        <s v="MODULO DE RECEPCION Y SILLAS SECRET."/>
        <s v="1 ESCRITORIO Y 1 MUEBLE DE 3 PZAS."/>
        <s v="FIRMADORA DE DOCUMENTOS"/>
        <s v="MOBILIARIO PARA AULAS DE CAPACITACION"/>
        <s v="MOBILIARIO PARA AREA DE RECEPCION EN LAS AULAS "/>
        <s v="UN REPRODUCTOR Y VIDEOCASETERA"/>
        <s v="AIRE ACONDICIONADO EN LAS AULAS"/>
        <s v="3 PANTALLAS DE PROYECCIÓN PAR AULAS"/>
        <s v="MUEBLE SOPORTE PARA IMPRESORA"/>
        <s v="SILLAS Y MESAS PARA AULA DE CAPACIT."/>
        <s v="SURTIDOR DE AGUA PARA LAS AULAS"/>
        <s v="MICROFONO INALAMBRICO Y CUELLO P/TEL."/>
        <s v="RACK CON CUBIERTAS CORREDIZAS,CAJON Y ENTREPAÑOS."/>
        <s v="MOSTRADOR PARA CAJA"/>
        <s v="ESTANTERIA COMPLETA"/>
        <s v="ARCHIVERO Y SILLON EJECUTIVO"/>
        <s v="SILLON EJECUTIVO CON RESPALDO"/>
        <s v="4 SILLAS CON BRAZOS "/>
        <s v="20 LOCKERS "/>
        <s v="16 ESCRITORIOS"/>
        <s v="ESTANTERIA COMPLETA POR APERTURA"/>
        <s v="2 ASPIRADORAS INDUSTRIALES"/>
        <s v="ESCRITORIO Y ESTACION DE TRABAJO"/>
        <s v="14 SILLAS CON RESPALDO"/>
        <s v="COMPRA DE ALARMA"/>
        <s v="SILLON EJECUTIVO NEGRO"/>
        <s v="COMPRA DE MANGUERA, COMPRESOR Y PISTOLA PARA PINTAR"/>
        <s v="CAMARA REFRIGERANTE PARA CUARTO FRÍO"/>
        <s v="2 SILLONES FIJOS PARA VISITAS"/>
        <s v="SILLON EJECUTIVO ALTO"/>
        <s v="CONJUNTO EJECUTIVO Y MESA DE JUNTAS"/>
        <s v="BRAZO RETRACTIL PARA ACCESO"/>
        <s v="MODULO PARA 24 EXT. TELEFONICAS"/>
        <s v="ESCRITORIO TUBULAR"/>
        <s v="CARTUCHO PARA MEDICION"/>
        <s v="SURTIDOR DE AGUA CALIENTE"/>
        <s v="PANTALLA DE PROY. DE PARED"/>
        <s v="ESTANTERIA  PARA F-50"/>
        <s v="EQUIPO PARA OFISSEG"/>
        <s v="ESTANTERIA PARA OFISSEG"/>
        <s v="PAQUETE INTERCOMUNIC002"/>
        <s v="CAMARAS DE SEGURIDAD"/>
        <s v="VENTILADORES"/>
        <s v="CALCULADORA OFFICE"/>
        <s v="MOBILIARIO POR REMODELACION"/>
        <s v="KIT. DE MOBILIARIO"/>
        <s v="SURTIDOR DE AGUA FRÍA"/>
        <s v="EQUIPO PARA CAFETERÍA"/>
        <s v="AUDITRON NUMERICO PARA COPIADORA"/>
        <s v="ESTACIÓN DE TRABAJO"/>
        <s v="PLUMA PARA ESTACIONAMIENTO"/>
        <s v="PLUMA PARA ENTRADA/SALIDA DEL ESTAC."/>
        <s v="ESCRITORIOS, LIBREROS Y CREDENZA"/>
        <s v="SILLA Y JUEGO EJECUTIVO"/>
        <s v="ESCRITORIOS, LIBREROS, CREDENZA"/>
        <s v="KIT DE MOBILIARIO"/>
        <s v="RELOJ ELECTRONICO"/>
        <s v="2 TALK ABOUT T5100T Y 1 CUMBO PANASONIC"/>
        <s v="REBANADORA DE CARNES FRÍAS"/>
        <s v="MESA LATERAL"/>
        <s v="GABINETE CLOSET"/>
        <s v="6 SILLONES EJECUTIVOS"/>
        <s v="SILLON EJECUTIVO"/>
        <s v="MOBILIARIO PARA REMODELACION"/>
        <s v="2 SILLONES Y UN JUEGO DE BRAZOS P/SILLON"/>
        <s v="UN PROYECTOR"/>
        <s v="CONJUNTOS EJECUTIVOS"/>
        <s v="TELEVISION SONY DE 29''MOD KVFS100"/>
        <s v="COFRE COLECTOR METALICO GRIS CON CHAPA"/>
        <s v="ROTAFOLIO REVERSIBLE CON RUEDAS"/>
        <s v="MINICOMPONENTE, HORNO Y MESA PORTA HORNO"/>
        <s v="ESTANTERIA J.M. ROMO COMPLETA"/>
        <s v="FAX MFP PANASONIC  KX-FL501"/>
        <s v="VENTILADOR DE TORRE MAJESTIC 3VEL.MANBAO"/>
        <s v="INSTALACION DE ALARMA DSC"/>
        <s v="BOTADERO CENTRAL DE 160X80X80 CMS."/>
        <s v="ESCRITORIO DE MADERA TRIPLAY CON 3 CAJONES"/>
        <s v="EQUIPO DE AIRE ACONDICIONADO TIPO MINISPLIT"/>
        <s v="RELOJ DE ASISTENCIA"/>
        <s v="RADIO NEXTEL"/>
        <s v="VENTILADOR CON PEDESTAL"/>
        <s v="DESPACHADOR DE JUGOS 2 TAZONES"/>
        <s v="2 SILLAS TIPO CAJERO "/>
        <s v="6 VENTILADORES DE PEDESTAL 3 VEL."/>
        <s v="MUEBLE DE MADERA"/>
        <s v="BATIDORA Y SERVICIO DE CAFETERIA"/>
        <s v="GONDOLAS, VITRINAS, TABLEROS, ETC."/>
        <s v="ALARMA CON EQUIPO DE SEGURIDAD"/>
        <s v="MINICOMPONENTE PANASONIC"/>
        <s v="DIADEMA MULTIFUNCIONAL DE MANOS LIBRES"/>
        <s v="EQUIPO PARA CONSULTORIO MISSION SALUD"/>
        <s v="CALCULADORA OFFICE MOD.1200"/>
        <s v="MAQUINA DE ESCRIBIR ELECTRICA"/>
        <s v="CAJA FUERTE DE SEGURIDAD"/>
        <s v="11 CAJAS FUERTES METALICAS"/>
        <s v="20 SILLAS APILABLES Y 10 ARCHIVEROS COLOR ARENA"/>
        <s v="SALCHICHERO Y FUNDIDOR DE QUESO"/>
        <s v="ESTANTERIA COMPLETA (GONDOLAS, POSTES, MUEBLES, ETC.)"/>
        <s v="3 EXTINTORES Y 2 LAMPARAS DE EMERGENCIA"/>
        <s v="REBANADORA DE CARNES FRÍAS Y BASCULA"/>
        <s v="Estantería completa y mobiliario para nueva farmacía"/>
        <s v="VENTILADORES DE TRES ASPAS"/>
        <s v="VENTILADOR DE TRES ASPAS"/>
        <s v="REBANADORA DE CARNES FRIAS"/>
        <s v="BASCULA DE 20 KILOS"/>
        <s v="REBANADORA R300"/>
        <s v="MESA DE JUNTAS Y 8 SILLONES"/>
        <s v="PARRILLA Y CONSERVADOR"/>
        <s v="MUEBLE MOSTRADOR LAMINADO"/>
        <s v="CAJA DE EFECTIVO  Y SCANNER OMNIDIRECCIONAL"/>
        <s v="CARRO DE PLATAFORMA REFORZADO"/>
        <s v="CARRO PARA BODEGA CON CUBIERTA"/>
        <s v="CANASTILLA CON MENSULA"/>
        <s v="SCANNER OMNIDIRECCIONAL"/>
        <s v="CUBIERTA DE ACRILICO"/>
        <s v="INSTALACION DE ALARMA CON DISPOSITIVOS"/>
        <s v="EXTINTOR"/>
        <s v="SISTEMA DE CIRCUITO CERRADO"/>
        <s v="SISTEMA DE GRABACION P/CIRCUITO CERRADO"/>
        <s v="PERFORADORA ACME"/>
        <s v="REFRIGERADORES MABE "/>
        <s v="ARCHIVERO MOVIL"/>
        <s v="ASPIRADORA EN SECO"/>
        <s v="EQUIPO SEMIAUTOMATICO DE QUIMICA CLINICA"/>
        <s v="INSTALACION DE ALARMA"/>
        <s v="VIDEO CAMARA SONY"/>
        <s v="AMPLIFICADORES DE SONIDO"/>
        <s v="MOBILIARIO PARA SALA DE JUNTAS"/>
        <s v="CAJON PARA EFECTIVO (EXPO MUEBLES)"/>
        <s v="10 CARRITOS P/SUPER ESTABLECIM. NUEVOS"/>
        <s v="DIADEMA TELEFONICA/ ESTABLECIMIENTOS"/>
        <s v="TUBO REDUCTOR DE RUIDO"/>
        <s v="CAJA FUERTE ESTABLECIMIENTO"/>
        <s v="REFRIGERADOR PARA MEDICAMENTOS"/>
        <s v="CAJA FUERTE ESTABLECIMEINTO"/>
        <s v="LECTOR HUELLA P/ CONTROL ASISTENCIA "/>
        <s v="MODULOS ESQUINEROS DE MADERA"/>
        <s v="EQ. GRABACION DIGITAL"/>
        <s v="ANTENA PARA SISTEMA SKY"/>
        <s v="MICROFONO UNIDIRECCIONAL"/>
        <s v="EXTINTORES"/>
        <s v="SUMADORA OLIVETTI"/>
        <s v="3 VENTILADORES DE TECHO"/>
        <s v=" VENTILADOR DE TECHO"/>
        <s v="APARATO TELEFONICO"/>
        <s v="CAFETERA BRAUM"/>
        <s v="5 SUMADORAS OLIVETTI"/>
        <s v="EQUIPO PARA MODULO EN IRAPUATO"/>
        <s v="COPIADORA HP MULTIFUNCIONAL"/>
        <s v="PLOTTER HP INYECCION DE TINTA"/>
        <s v="TELEFONO INALAMBRICO"/>
        <s v="INSTALACION KIT Y ADITAMENTOS SEGUIDAD"/>
        <s v="TELEFONOS FACITEL CLASS"/>
        <s v="EQUIPO CIRCUITO CERRADO"/>
        <s v="MESA PARA ESTABLECIMIENTO"/>
        <s v="DIADEMA INALAMBRICA C/IDENTIF LLAMADAS"/>
        <s v="CONTADORA DE BILLETE"/>
        <s v="Extintores "/>
        <s v="MUEBLES DE CAJA"/>
        <s v="VITRINAS"/>
        <s v="MOSTRADORES"/>
        <s v="EQUIPO TELEFONICO"/>
        <s v="ESCALERA P/ARCHIVO GRAL."/>
        <s v="TRES ESCRITORIOS"/>
        <s v="VIDEOPROYECTOR"/>
        <s v="CREDENZA"/>
        <s v="EXTENSION PARA MONITOR Y TECLADO"/>
        <s v="CJTO SEMIEJECUTIVO, ARCHIVERO Y SILLAS"/>
        <s v="VENTILADOR PARA OFICINA"/>
        <s v="GAVETA PARA ESTABLECIMIENTO"/>
        <s v="ASIG. MOB. FAC. 16253 JUN 04"/>
        <s v="ASIG. MOB. FAC. 763620 SEP 04"/>
        <s v="ASIG. MOB. FAC. 23950,23949 OCT 04"/>
        <s v="ASIG. MOB. FAC. 23444 AGO 04"/>
        <s v="EXTINT. SEÑALAMIENTO"/>
        <s v="RECLAS. POL E01-395 15/12/05"/>
        <s v="ASIG. MOB. FAC. 1071 Y 112 JUL 04"/>
        <s v="ASIG. MOB. FAC.23950, 23949 OCT 04"/>
        <s v="ASIG. MOB. FAC. 23950, 23949 OCT 04"/>
        <s v="GUILLOTINA "/>
        <s v="ASIG. MOB. FAC.16253 JUN 04"/>
        <s v="ASIG. MOB. FAC.23444 AGO 04"/>
        <s v="ASIG. MOB. FAC. 23950 OCT 04"/>
        <s v="ASIG. MOB. FAC. 23949 OCT 04"/>
        <s v="ASIG. MOB. FAC. 1653 JUN 04"/>
        <s v="ASIG. MOB. FAC. 12555 PROD. STEEL"/>
        <s v="29 CASILLEROS CON CERRADURA"/>
        <s v="SILLA EJECUTIVA"/>
        <s v="RECLASIF. POL D17-13 MAYO 04"/>
        <s v="ASIG. MOB. FAC. 23444 AO 04"/>
        <s v="REFRIGERADOR IEM"/>
        <s v="TELEVISOR Y SALA MOD. CELAYA"/>
        <s v="CAMARA DIGITAL Y MEMORY STICK"/>
        <s v="COPIADORA DIGITAL BODEGA PAPELERIA"/>
        <s v="2 FAXES"/>
        <s v="MICROONDAS"/>
        <s v="EQUIPO SISTEMA DE ALARMA"/>
        <s v="COPIADORA XEROX"/>
        <s v="CAJON GAVETA PARA EFECTIVO"/>
        <s v="36 CARRITOS PARA SUPERMERCADO"/>
        <s v="CHAROLAS, ENTREPAÑOS Y MOB P/ESTABLECIMIENTOS"/>
        <s v="CAMARA FRIA DE 8 PUERTAS"/>
        <s v="CHAROLAS, ENTREPAÑOS Y MOB. P/ESTABLECIMIENTOS"/>
        <s v="SUMADORA OLIPRINT OLIVETTI"/>
        <s v="VENTILADORES 5 ASPAS 3 VELOCIDADES"/>
        <s v="RADIO DE FRECIENCIA CON CRAGADOR"/>
        <s v="ASPIRADORA SLIDOS Y LIQUIDOS"/>
        <s v="EQUIPO AIRE ACONDICIONADO (CICADE)"/>
        <s v="SILLAS Y ESCRITORIO (MODULO PENSIONADOS DOLORES)"/>
        <s v="EQUIPO AIRE ACONDICIONADO"/>
        <s v="RELOJ FECHADOR"/>
        <s v="GRABADORA PARA EL COMUTE CONSULTIVO DE INVERSIONES"/>
        <s v="FAX MULTIFUNCIONAL LASSER PANASONIC"/>
        <s v="HORNO DE MICROHONDAS"/>
        <s v="LOCKER DE CONTROLADOS"/>
        <s v="EQUIPO"/>
        <s v="ESCALERA DE 4 PELDAÑOS"/>
        <s v="SILLAS SECRETARIALES"/>
        <s v="CAJONERA DE DOS CAJONES"/>
        <s v="SILLA GIRATORIA TIPO CAJERO"/>
        <s v="ESCALERA DE 5 PELDAÑOS"/>
        <s v="SILLA APLILABLE"/>
        <s v="ENGARGOLADORA DE ANILLOS METALICOS"/>
        <s v="DOS SUMADORAS MARCA OLIVETTI"/>
        <s v="EQUIPO DE CAMARA DE SEGURIDAD"/>
        <s v="7 ESCALERAS DE TIJERA"/>
        <s v="ESTANTERIA PARA NUEVA FARMACIA"/>
        <s v="LAPTOP PENT M"/>
        <s v="SILLA SECRETARIAL Y ESCRITORIO EJECUTIVO"/>
        <s v="SILLON EJECUTIVO PARA SALA DE JUNTAS"/>
        <s v="ECUALIZADOR GRAFICO Y MEZCLADORA DE CANALES"/>
        <s v="EQUIPO PARA REACONDICIONAMIENTO DIR. GRAL"/>
        <s v="ESCRITORIO EJECUTIVO COLOR GRAFITO"/>
        <s v="LOCKER CON 4 COMPARTIMIENTOS CON"/>
        <s v="SILLA FIJA CUATRO PATAS SIN BRAZOS"/>
        <s v="ARCHIVERO VERTICAL 3 GAV. EN CHAPA "/>
        <s v="SILLA SECRETARIAL RESPALDO MEDIO"/>
        <s v="SILLA APILABLE  MEDIDAS 0.51 X 0.45"/>
        <s v="ARCHIVERO VERTICAL DE 3 GAV. METÁLICO"/>
        <s v="ARCHIVERO LATERAL METALICO DE 3 GAVETAS"/>
        <s v="MESA LATERAL DE 1.20 X 0.60 X 0.45 M"/>
        <s v="MODULO OPERATIVO P/2 PERSONAS 2.40X1.50"/>
        <s v="GABINETE P/ CARPETAS"/>
        <s v="SILLON DE 2 PLAZAS EN TACTO PIEL"/>
        <s v="SILLON DE 1 PLAZA EN TACTO PIEL"/>
        <s v="ESCRITORIO DE 1.50MX1.50M TIPO ESQUINERA"/>
        <s v="ESCRITORIO DE 1.20MX1.50M TIPO ESQUINERA"/>
        <s v="ESCRITORIO CON CUBIERTA DE 1.20M X0.60M"/>
        <s v="ARCHIVERO VERTICAL 3 GAV. EN CHAPA DE"/>
        <s v="SILLON EJECUTIVO RESPALDO ALTO C/BRAZOS"/>
        <s v="BANCA PARA VESTIDOR DE 1.20X1.40X 0.44M"/>
        <s v="ARCHIVERO DE PEDESTAL BAJO MÓVIL"/>
        <s v="Suministro para estante refaccionario"/>
        <s v="Suministro para de estante esqueleto"/>
        <s v="CONTENEDOR 4 RUEDAS"/>
        <s v="SILLA OPERATIVA CON BASE GIRATORIA"/>
        <s v="ESTACIÓN OPERATIVA PARA 10 PERSONAS"/>
        <s v="SILLA FIJA APILABLE DE 4 PATAS"/>
        <s v="MESA RECTANGULAR DE 1.20 X .80 M"/>
        <s v="ESCRITORIO RECTO DE 1.20 X .60 X .75M"/>
        <s v="SOFÁ DE 2 PLAZAS TAPIZADO EN TELA"/>
        <s v="MESA LATERAL DE .60 X .60 X .45 M"/>
        <s v="BANCA DE 4 PLAZAS PARA VISITAS"/>
        <s v="MÓDULO DE ATENCIÓN DE 4.59X3.18X1.08 M"/>
        <s v="ESTACIÓN OPERATIVA PARA 4 PERSONAS"/>
        <s v="ESTACIÓN OPERATIVA PARA 6 PERSONAS"/>
        <s v="SILLA RESPALDO MEDIO TIPO TRINEO"/>
        <s v="SILLA DE VISITAS FIJA RESPALDO ALTO"/>
        <s v="LOTE DE MAMPARAS CIEGAS CON GAJOS"/>
        <s v="LOCKER CON 4 COMPARTIMENTOS CON ACRILICO"/>
        <s v="BANCOS DE USO RUDO PARA MESA METALICA"/>
        <s v="MESA DE TRABAJO METALICA DE USO RUDO"/>
        <s v="SOFÁ DE 3 PLAZAS"/>
        <s v="SILLÓN EJECUTIVO RESPALDO MEDIO"/>
        <s v="ESTACIÓN OPERATIVA PARA 2 PERSONAS"/>
        <s v="MESA CIRCULAR DE 1.20 M DE DIÁMETRO"/>
        <s v="MESA DE JUNTAS DE 4.80 X 1.50 M"/>
        <s v="MESA DE JUNTAS DE 3.00 X 1.50 M"/>
        <s v="CONJUNTO EJECUTIVO EN CHAPA DE MADERA"/>
        <s v="ESCRITORIO OPERATIVO DE 1.65X1.65X0.75M"/>
        <s v="MESA DE JUNTAS SEMIOVAL"/>
        <s v="ESTACIÓN OPERATIVA 1.65X1.65X.75X1.68M"/>
        <s v="MODULO DE TRABAJO P/22 PERSONAS"/>
        <s v="MODULO SEMIEJECUTIVO P/ 5 PERSONAS"/>
        <s v="SOFA DE 3 PLAZAS C DESCANSABRAZOS"/>
        <s v="GABINETE UNIVERSAL P/ AREA DE CAFÉ"/>
        <s v="MESA DE JUNTAS SEMIOVAL P/10 PERSONAS"/>
        <s v="MODULO EN L DE 1.50X1.50M"/>
        <s v="MESA D TRABAJO C/CUB D LAMINADO PLASTICO"/>
        <s v="MODULO PARA 3 PERSONAS"/>
        <s v="ARCHIVERO METALICO LATERAL DE 4 GAVETAS"/>
        <s v="ESCRITORIO EJECUTIVO 1.80 X 2.40 X 2.55M"/>
        <s v="ESCRITORIO OPERATIVO 1.50 X 1.50 X 0.75M"/>
        <s v="GABINETES UNIVERSALES METÁLICOS CON"/>
        <s v="SILLON EJEC RESPALDO ALTO MEC RECLINABLE"/>
        <s v="MESA DE CENTRO DE 1.20X0.60X0.45M"/>
        <s v="MESA LATERAL DE 0.60X0.60X0.45M"/>
        <s v="MODULO DE RECEPCION DE 1.89 X 1.89 M."/>
        <s v="CREDENZA COLOR GRAFITO NEGRO MEDIDAS"/>
        <s v="ESCRITORIO EN &quot;L&quot; IZQUIERO MELAMINA"/>
        <s v="SOFÁ DE 2 PLAZAS CON BRAZOS MEDIDAS"/>
        <s v="SILLA PLEGABLE METALICA CON"/>
        <s v="SILLA SECRETARIAL RESPALDO MEDIO TAPIZAD"/>
        <s v="SOFA DE 2 PLAZA CON DESCANSABRAZOS"/>
        <s v="SILLON EJECUTIVO RESPALDO ALTO TAPIZADO"/>
        <s v="ESCRITORIO SECRETARIAL DE 1.20 X 0.75"/>
        <s v="SILLA FIJA DE VISITAS CON BRAZOS"/>
        <s v="MODULO DE RECEPCION RECTA 1.80 X .60 M."/>
        <s v="MESA PLEGABLE MEDIDA DE 1.80 MTS"/>
        <s v="SILLA PLEGABLE METALICA"/>
        <s v="MOBILE RACK"/>
        <s v="ESTANTE 6 ENTREPAÑOS ACERO INOXIDABLE"/>
        <s v="ESTANTERIA CON ENTREPISO 33 ESTANTERIAS"/>
        <s v="GABINETE UNIVERSAL METÁLICO"/>
        <s v="SILLON FIJO VISITAS S/BRAZOS"/>
        <s v="ARCHIVERO HOR OFICIO TRES GAV  90X48X102"/>
        <s v="BANCA DE 4 PLAZAS VISITAS TAPIZ EN VINIL"/>
        <s v="ESTACION OPERATIVA TIPO U P/ 5 PERSONAS"/>
        <s v="MODULO DE RECEPCION P/2 PERSONAS"/>
        <s v="ESTACION OPERATIVA TIPO C P/11 PERSONAS"/>
        <s v="ESTACION OPERATIVA TIPO L DE 1.50X1.50 M"/>
        <s v="ESCRITORIO EJEC. TIPO U CUBIERTA DE GOTA"/>
        <s v="MAMPARAS ESTACIONES OPERATIVAS"/>
        <s v="GABINETE UNIVERSAL CON 4 ENTREPAÑOS MOV"/>
        <s v="BANCA DE 4 PLAZAS EN TELA ESTRUCTURA"/>
        <s v="SILLA PARA VISITAS BASE TRINEO EN TELA"/>
        <s v="ARCHIVERO VERT. 4 GAV METALICO T/O NEGRO"/>
        <s v="MESA P/IMPRESORA MED. DE 0.90M X 0.60M"/>
        <s v="ARCHIVERO HOR OFICIO TRES GAV  75X48X102"/>
        <s v="ESTANTERÍA PARA FARMACIA, .90 M DE"/>
        <s v="MESA DE TRABAJO 1.20 X 0.75 X 0.76"/>
        <s v="MESA DE TRABAJO 1.50 X 0.75 X 0.75"/>
        <s v="SILLA FIJA DE VISITAS SIN BRAZOS"/>
        <s v="ESTACIÓN OPERATIVA  PARA 4 PERSONAS"/>
        <s v="ESTANTE TIPO ESQUELETO FORMADA POR 4"/>
        <s v="SILLA PARA CAJERO  MEDIDAS 0.48 X"/>
        <s v="SILLO RESPALDO ALTO TACTO PIEL"/>
        <s v="SILLON EJECUTIVO RESPALDO MEDIO EN TELA"/>
        <s v="MESA REDONDA FOIL"/>
        <s v="BANCO FOIL FO01"/>
        <s v="MUEBLE PARA FARMACIA COLUMNA TECNOBLOCK"/>
        <s v="MUEBLE PARA CAJA CON INSTALACIÓN P/COMP"/>
        <s v="TRAMO DE ESTANTERIA CENTRAL  FARMACIA"/>
        <s v="TRAMO DE ESTANTERIA GONDOLA DE PARED"/>
        <s v="MESA DE TRABAJO DE 1.20M LARGO X .60M"/>
        <s v="VITRINA 1.20 M LARGO X .57 M ANCHO X .95"/>
        <s v="ARCHIVERO VERTICAL DE 4 GAV. METÁLICO"/>
        <s v="VITRINA 1.80M  LARGO X .57 M ANCHO X .95"/>
        <s v="MUEBLE LAVADORA DE .60M LARGO X .55M"/>
        <s v="BANCA LINEA URBANI MCA. MUPA"/>
        <s v="ARCHIVERO VERTICAL 3 GAV. EN CHAPA"/>
        <s v="GABINETE DE ALMACENAMIENTO USO RUDO"/>
        <s v="ARCHIVERO VERTICAL DE 4 GAV. METALICO"/>
        <s v="GABINETES UNIVERSALES METALICOS CON"/>
        <s v="TRAMO DE ESTANTERIA CENTRAL FARMACIA"/>
        <s v="ARCHIVERO LATERAL METALICO C/4 GAVETAS"/>
        <s v="MESA DE TRABAJO RECTA DE 1.20MX 0.60M EN"/>
        <s v="CREDENZA DE 1.50M X 0.50M EN LAMINADO"/>
        <s v="MESA DE CENTRO CUADRADA DE 0.60 X 0.60 M"/>
        <s v="SOFA DE 3 PLAZAS TAPIZADO EN PIEL"/>
        <s v="MODULO EJECUTIVO DE 1.80 X 2.40 X 1.80 M"/>
        <s v="MODULO SEMIEJEC. EN L DE 1.90 X 1.80 M."/>
        <s v="SILLA FIJA CUATRO PATAS CON BRAZOS"/>
        <s v="ESTANTE PARA ATAUD DE ADULTO"/>
        <s v="ESTANTE PARA ATAUDES INFANTILES"/>
        <s v="CHEVROLET"/>
        <s v="CAMION DINA M-95 1ESV09"/>
        <s v="TSURU GSII STD MOD.2001 GHE-9843"/>
        <s v="CAMIONETA D.CABINA BLANCA GA-67055"/>
        <s v="CAMIONETA DOBLE CABINA"/>
        <s v="MOTOCICLETA HONDA "/>
        <s v="AUTOMOVIL TSURU BLANCO"/>
        <s v="URVAN NISSAN 15 PASAJEROS"/>
        <s v="MOTOCICLETA BLANCA HONDA"/>
        <s v="NISSAN SENTRA MOD. 2004 BLANCO"/>
        <s v="NISSAN TSURU MOD. 2004 BLANCO"/>
        <s v="CAMIONETA NISSAN DOBLE CABINA"/>
        <s v="NISSAN TSURU MOD. 2005"/>
        <s v="CAMIONETA DOBLE CABINA NISSAN"/>
        <s v="VEHICULO TSURU BLANCO MOD 2006"/>
        <s v="MOTOCICLETA HONDA BLANCA"/>
        <s v="CHEVY MOD. 2006"/>
        <s v="CHEVY MOD 2006"/>
        <s v="CAJA ACTIVA"/>
        <s v="MOTOCICLETA HONDA"/>
        <s v="CAMIONETA TAHO GM"/>
        <s v="FORD MORDEO 2007"/>
        <s v="CHEVROLET OPTRA MOD 2008"/>
        <s v="TSURU GSII T/M AA 08"/>
        <s v="MOTOCICLETA HONDA 2008"/>
        <s v="TSURU GSII T/M AA 08 "/>
        <s v="CAMIONETA RANGER MOD 08"/>
        <s v="CAMIONETA FORD  MOD 08"/>
        <s v="NISSA TSURU GSII T/M AA  MOD. 08"/>
        <s v="SENTRA EMOTION CVT"/>
        <s v="CAMIONETA FORD F350 MOD 2008"/>
        <s v="TSURU GSII T/M AA MOD 08"/>
        <s v="CHEVROLET OPTRA MOD. 2008"/>
        <s v="SENTRA EMOTION CVT  2008"/>
        <s v="MONDEO-SENTRA EMOTION CVT 2008"/>
        <s v="CHEVROLET CHEVY 4 PTAS MOD 09 BLANCO "/>
        <s v="NISSAN  PICK UP T/M DH 09 BLANCO INT. GRIS"/>
        <s v="CHEVROLET CHEVY 4 PTAS. MOD 2009 BLCO OLIMPICO"/>
        <s v="PICK UP T/M DH 09 BLANCO INT. GRIS "/>
        <s v="CHEVROLET  CHEVY 4 PTAS MOD 09 BLANCO OLIMPICO MANUAL"/>
        <s v=" CAMIONETA FORD F350 2009 COLOR BLANCO OXFORD"/>
        <s v="1 CAMIONETA FORD F350 2009 COLOR BLANCO OXFORD"/>
        <s v="CHEVROLET CHEVY 4 PTAS MOD 09 BLANCO OLIMPICO"/>
        <s v="MOTOCICLETA YAMAHA EXPRESS MOTOR 4 TIEMPOS"/>
        <s v="TSURU GSI T/M ED MILLON Y MEDIO 2009"/>
        <s v="CAMIONETA FORD COLOR BLANCA OXFORD MOD 2009"/>
        <s v="CAMIONETA FORD COLOR BLANCO MOD 2009"/>
        <s v="CAMIONETA FORD COLOR OXFORD MOD 2009"/>
        <s v="ECONOLINE"/>
        <s v="CHEVY"/>
        <s v="RANGER"/>
        <s v="FORD RANGER 2010"/>
        <s v="TSURU GSI T/M ED MILLON Y MEDIO 2009 BLANCO"/>
        <s v="MOTOCICLETA 2010"/>
        <s v="CASETA MODELO ZODIACK PARA PICK UP RANGER LARGO"/>
        <s v="COLORADO"/>
        <s v="AVEO"/>
        <s v="CHEVY 4 PUERTAS"/>
        <s v="REMOLQUE CAJA SECA"/>
        <s v="BUS"/>
        <s v="SENTRA 2011"/>
        <s v="FORD RANGER 2011"/>
        <s v="DODGE JOURNEY R/T"/>
        <s v="CHEVROLET AVEO 4 PTAS."/>
        <s v="NISSAN TSURU GSII T/M"/>
        <s v="JEEP GRAN CHEROKEE"/>
        <s v="NISSAN TSURU GSII"/>
        <s v="NISSAN SENTRA CUSTOM CVT"/>
        <s v="FORD F350 SUPER DUTY XL CHAS. C."/>
        <s v="TSURU GSII EQP. TM"/>
        <s v="NISSAN TSURU GSII TM"/>
        <s v="FORD ECONOLINE E-150 VAN"/>
        <s v="FORD F-350 SUPER DUTY XL"/>
        <s v="NISSAN NP 300 DOBLE CABINA  T/M AC"/>
        <s v="NP300 DC TIPICA TM AC"/>
        <s v="RAM 4000 CHASIS CABINA MEDIANA 3.5 TON"/>
        <s v="SUZUKI 125-HU TRABAJO"/>
        <s v="SILVERADO 1500 F"/>
        <s v="COSTO ADAPTACION A CARROZA"/>
        <s v="H100 VAN C/A"/>
        <s v="SISTEMA SATELITAL"/>
        <s v="TELEFONO ANALOGO CON PANTALLA"/>
        <s v="TELEFONO ANALOGICO  INALAMBRICO DE 5.8 G"/>
        <s v="TELEFONO IP SIEMENS OPENSTAGE 40 HFA"/>
        <s v="TELEFONO IP SIEMENS OPENSTAGE 15 HFA"/>
        <s v="TELEFONO IP SIEMENS OPENSTAGE 60 HFA"/>
        <s v="TELÉFONO ANALÓGICO SENCILLO"/>
        <s v="ACCESS POINT HP MSM430"/>
        <s v="RADIO WALKIE TALKIE"/>
        <s v="EQUIPO DE GRABACION DE VOZ"/>
        <s v="RADIO KENWOOD MOD TK-3312"/>
        <s v="RADIO KENWOOD MOD TK-3000"/>
        <s v="RADIO KENWOOD MODELO TK- 3000"/>
        <s v="TELEFONO FAX"/>
        <s v="DIADEMA INALAMBRICA 6.0 ALCANCE"/>
        <s v="Radios de comunicación Mca. Motorola"/>
        <s v="TELÉFONO ANALOGO"/>
        <s v="TELÉFONO IP"/>
        <s v="TELEFONO ANALOGICO"/>
        <s v="CARRITO DE MANIOBRAS PARA ATAUD"/>
        <s v="MAQUINA DE INYECTAR LIQUIDOS"/>
        <s v="BOMBA EXTRACTORA JUGOS GÁSTRICOS Y GASES"/>
        <s v="MOLINO Ó LICUADORA (PROCESADOR)"/>
        <s v="CANASTA DE RECOLECCION DE CADAVERES"/>
        <s v="EQUIPOS DE VELACION METALICO P/DOMICILIO"/>
        <s v="BASE PARA  MÁQUINA DE INYECTAR LÍQUIDOS"/>
        <s v="PLANCHA ELECTRICA P/APLICACIÓN DE CERA"/>
        <s v="PANTOGRAFO SEMIAUTOMATICO"/>
        <s v="EQUIPO DE VELACION DE MADERA"/>
        <s v="TRITURADOR DE RESTOS DE CENIZAS"/>
        <s v="ACCESO A SANITARIOS "/>
        <s v="DETECTOR DE FUGA ULTRASONICO"/>
        <s v="CAMA DE RODILLOS PARA BATERIAS DE MONTACARGAS"/>
        <s v="EQUIPAMENTO CEDIS ROBOT"/>
        <s v="EXTRACTOR DE BATERIAS MANUAL MONTACARGAS"/>
        <s v="BANCO GIRATORIO CROMADO"/>
        <s v="VIDEOPROYECTOR WXGA"/>
        <s v="VIDEO PROYECTOR 3200 LUMENES 1024 X 768"/>
        <s v="PANTALLA DE TELEVISION LCD 32&quot;"/>
        <s v="VIDEO PROYECTOR RESOLUCION SVGA 2200 ANS"/>
        <s v="PANTALLA LCD DE 32&quot; PANTALLA LCD"/>
        <s v="PANTALLA DATALITE DE TRIPIE"/>
        <s v="RADIOGRABADORA"/>
        <s v="CONSOLA MEZCLADORA MUSICAL"/>
        <s v="PANTALLA DE TELEVISION LCD 42&quot;"/>
        <s v="VIDEO PROYECTOR 1600 ANSI LUMENES"/>
        <s v="MICROFONO INALAMBRICO LAVALIER"/>
        <s v="PANTALLA TV DIRECT LED FULL HD DE 40&quot;"/>
        <s v="VIDEOPROYECTOR SVGA"/>
        <s v="PANTALLA DATALITE DE TRIPIE MEDIDAS DE"/>
        <s v="ESTACION DE ARCO EN BASE TUBULAR"/>
        <s v="BALANCEO DOBLE EN BASE TUBULAR"/>
        <s v="ESTACION DE TRIPLE CABALLO ABDOMEN-ESQUI"/>
        <s v="ESTIRAMIENTO DE PIERNA"/>
        <s v="TWISTER EN BASE TUBULAR"/>
        <s v="CABALLO INDIVIDUAL"/>
        <s v="EJERCITADOR ESQUIADOR DOBLE"/>
        <s v="EJERCITADOR ELIPTICA SENCILLA"/>
        <s v="EJERCITADOR BICICLETA"/>
        <s v="EJERCITADOR ABDOMINALES DOBLE"/>
        <s v="EJERCITADOR PRENSA PECHO Y ESPALDA"/>
        <s v="EJERCITADOR REMO"/>
        <s v="EJERCITADOR DE BRAZO Y ESPALDA"/>
        <s v="CAMARA SONY NEX-3 DE 14.2 MEGAPIXELES"/>
        <s v="CAMARA DIGITAL REFLEX NIKON D5100"/>
        <s v="CAMARA DIGITAL 12.1 MEGAPIXELES"/>
        <s v="CAMARA DIGITAL CANON EOS 70D"/>
        <s v="JUEGO INFANTIL DE MADERA MED. 2X5 MTS"/>
        <s v="MESA DE EXPLORACION PARA CONSULTORIO"/>
        <s v="ESTUCHE DE DIAGNOSTICO W.A. MOD. 98502"/>
        <s v="VITRINA CON CAJÓN PARA CONSULTORIO"/>
        <s v="BASCULA MECÁNICA CON ESTADÍMETRO"/>
        <s v="CHESLONE DE PATA DE GALLO"/>
        <s v="ESFIGMOMANOMETRO DURASHOCK JUEGO 4 AROS"/>
        <s v="NEGATOSCOPIO SENCILLO INCLUYE FOCO"/>
        <s v="VITRINA MEDICA PARA CONSULTORIO"/>
        <s v="CAMILLA CON RODILLOS DESLIZADORES"/>
        <s v="PLANCHA P/EMBALSAMAR DE ACERO INOXIDABLE"/>
        <s v="ASPIRADOR NASAL"/>
        <s v="TROQUER DE SUCCIÓN ACERO INOXIDABLE"/>
        <s v="KIT DE DISECCION PARA EMBALSAMAR"/>
        <s v="TROQUER DE INTRODUCCIÓN DE LÍQUIDOS"/>
        <s v="TAPONADOR  EN (L) BILATERAL"/>
        <s v="JUEGO DE EXTRACTOR SANGUÍNEA DE 8 PZAS."/>
        <s v="RECLASIF. DE BIENES EN TRANSITO FACT.585"/>
        <s v="HONDA GL150 CARGO"/>
        <s v="MOTOCICLETA CARGO 150 MODELO 2014"/>
        <s v="HONDA MOTOCICLETA DE TRABAJO 125CC"/>
        <s v="MOLINO DE MARTILLOS MODELO 301012"/>
        <s v="EXTRACTOR AXIAL DE MURO A PRUEBA DE EXPLOSIONES"/>
        <s v="PATIN ELECTRICO HOMBRE A BORDO"/>
        <s v="MONTACARGAS CAPASIDAD DE CARGA 4500 LBS."/>
        <s v="PATIN ELECTRICO DE HOMBRE PARADO"/>
        <s v="BASCULA ELECTRONICA DE RECIBO Y MOVIL"/>
        <s v="HORNO IND 2 GAVETAS  4 CHAR 2 VENT CRIST"/>
        <s v="BAILARINA-0660 OMT 74T 4TIEMPOS "/>
        <s v="REVOLVEDORA-0618 504 08A.8HP  CAP225LT"/>
        <s v="REFRIGERARO VERTICAL 3 PUERTAS"/>
        <s v="EQUIPO DE AIRE ACONDICIONADO 1 TONELADA"/>
        <s v="EQUIPO DE AIRE ACONDICIONADO 2 TONELADAS"/>
        <s v="NO BREAKS CAPACIDAD TOTAL DE SALIDA 900"/>
        <s v="NOBREAK BACK UPS BR700G"/>
        <s v="NOBREAK BACK UPS BR1500G"/>
        <s v="UPS 30KVA"/>
        <s v="NO BRAKE 1500 V PARA PUNTO DE VENTA"/>
        <s v="MOTOSIERRA DE 56 CC MOTOR DE"/>
        <s v="DW999K-2 - Rotomartillo Inalámbrico 18V"/>
        <s v="JGO. DE DADOS Y PISTOLA NEUMATICA 1/2&quot;"/>
        <s v="COMPRESOR LUBRICADO DE BANDA19005 TRUPER"/>
        <s v="SIERRA DE PISO DE 3HP TRUPER 16294"/>
        <s v="DESBROZADORA DE GAS. 30 CC, MANGO TIPO J"/>
        <s v="JGO. DE DADOS Y PISTOLA NEUMATICA 3/4&quot;"/>
        <s v="JUEGO DE DADOS Y MATRACA NEUMATICA 1/2&quot;"/>
        <s v="ESMERIL DE BANCO 10&quot; 1 1/4 HP(900W)"/>
        <s v=" COMPRESOR 1.1 HP DeWalt D55153"/>
        <s v="COMPRESOR 1.1 HP DeWalt D55153"/>
        <s v="KITCALADORA MOD.DW331K 120V 25MM DEWALT"/>
        <s v="SIERRA CIRCULAR DEWALT DC390K 18VOLTKIT"/>
        <s v="PULIDORA D28496M-B3 DE 9&quot;DEWALT"/>
        <s v="RECTIFICADORA DE DISCOS Y TAMBORES 4100B"/>
        <s v="RAMPA DE 2 POSTES DE 12,000 LIBRAS"/>
        <s v="ROTOMARTILLO/TALADRO DCD950KX DEWALT"/>
        <s v="PODADORA  DE PASTO 7 HP MOTOR A GASOLINA"/>
        <s v="DEWALT  DW979 ATORNILADOR INALAMBRICO"/>
        <s v="JGO. DE HERR.P/SISTEMA DE INYECCION"/>
        <s v="CLAVADORA USO RUDO TRUPER 18259"/>
        <s v="Cortadora de loza DW86 1B-B3"/>
        <s v="COMPRESOR D55168 DEWALT 1.1 HP"/>
        <s v="MINIESMERIL 4-1/2&quot; MOD. BGA452"/>
        <s v="SOLDADORA MUNDIAL PORTÁTIL 125 A  INFRA"/>
        <s v="PLANTA SOLDAR INDUSTRIAL INFRA TH250"/>
        <s v="SCANNER AUTOMOTRIZ PARA 42 MARCAS VEH."/>
        <s v="DESBROZADORA TRUPER GAS DES33"/>
        <s v="CORTADORA DE METALES 14&quot;"/>
        <s v="PODADORA MOTOR A GASOLINA 20&quot;"/>
        <s v="ROTOMARTILLO COMBINADO SDS 1# 26MM"/>
        <s v="LAVADORA DE ALTA PRESION"/>
        <s v="PULIDORA MASISA D2015"/>
        <s v="PULIDORA ESCALONERA DP 1334"/>
        <s v="ABRILLANTADORA MASISA B-1500-P"/>
        <s v="Compresor de aire de 2.5 HP mca surtek"/>
        <s v="COMPRESOR 1 ETAPA LIBRE DE ACEITE"/>
        <s v="PULIDORA D28496M-B3 DE 9&quot;"/>
        <s v="ATORNILADOR INALAMBRICO DW979"/>
        <s v="COMPRESOR D2002M-WK DE 1.5HP, 6 GALS., DEWALT"/>
        <s v="ROTOMARTILLO DE 1/2&quot; MODELO ROTO-1/2A3"/>
        <s v="KIT DE SIERRA CALADORA DW331K"/>
        <s v="COMPUTADORA APPLE MACBOOK"/>
        <s v="COMPUTADORA DE ESCRITORIO HP 6005"/>
        <s v="COMPUTADORA DE ESCRITORIO"/>
        <s v="COMPUTADORA DE ESCRITORIO SUPERIOR"/>
        <s v="COMPUTADORA PORTATIL"/>
        <s v="COMPUTADORA MACBOOK"/>
        <s v="ESCANER CAMA PLANA HP"/>
        <s v="IMPRESORA LASER A COLOR"/>
        <s v="COMPUTADORA DE ESCRITORIO MEDIA"/>
        <s v="COMPUTADORA DE ESCRITORIO SUPERIOR (OFICINAS)"/>
        <s v="COMPUTADORA PORTATIL DE ALTO DESEMPEÑO SISTEMA OPERATIVO WINDOWS"/>
        <s v="COMPUTADORA PORTATIL DE ALTO DESEMPEÑO (10)"/>
        <s v="IMPRESORA HP"/>
        <s v="COMPUTADORA APPLE MACBOOK MB 990E/A"/>
        <s v="COMPUTADORA DE ESCRITORIO DELL OPTIPLEX 740 2g "/>
        <s v="MAC PRO MOD.MA356LL/A 2 PROC. XEON INTEL 2.66GHZ (G87232DKUQ2, G87232DVUQ2)"/>
        <s v="IMPRESORA HP LASERJET "/>
        <s v="COMPUTADORA PORTATIL MARCA LENOVO"/>
        <s v="COMPUTADORA DE DG APPLE MAC PRO"/>
        <s v="COMPUTADORA PORTATIL MARCA LENOVO THINKPAD"/>
        <s v="SWITCH MARCA 3COM MOD 3C16791B 8 PUERTOS 10/100 ETHERNET CON FUENTE DE PODER IEEE 802.1D 802"/>
        <s v="COMPUTADORA PORTATIL MARCA LENOVO MOD THINKPAD"/>
        <s v="COMPUTADORA DC5850 5600 2GB"/>
        <s v="COMPUTADORA DE ESCRITORIO HP"/>
        <s v="IMPRESORA DE COLOR PORTATIL MARCA HP MODELO 470 WBT"/>
        <s v="MONITOR HP LCD 17&quot;"/>
        <s v="MONITOR LANIX TITAN LCD 17'' "/>
        <s v="ESCANER SCANJET"/>
        <s v="COMPUTADORA DE ESCRITORIO ACER"/>
        <s v="COMPUTADORA DCS5850 5600 2GB 320 GB"/>
        <s v="COMPUTADORA DC5850 5600 2 GB"/>
        <s v="COMPUTADORA PORTATIL SONY VAIO MOD CG-SZ790FN "/>
        <s v="COMPUTADORA PORTATIL DE USO RUDO"/>
        <s v="EQUIPO MULTIFUNCIONAL"/>
        <s v="COMPUTADORA HP DE ESCRITORIO"/>
        <s v="HP RP5700 COMPUTADORA"/>
        <s v="C7779C ´PLOTTER HP"/>
        <s v="SWITCH CISCO "/>
        <s v="IMPRESORA LASER MONOCROMATICA MARCA HP LASERJET P4515N"/>
        <s v="HP SCANJET 7800   L1980A"/>
        <s v="IMPRESORA INYECCION DE TINTA"/>
        <s v="COMPUTADORA PORTATIL ACER"/>
        <s v="COMPUTADORA PORTATIL ACER TRAVELMATE"/>
        <s v="IMPRESORA MATRIZ DE PUNTO CABEZA DE IMPRESIÓN DE 9 AGUJAS"/>
        <s v="IMPRESORA ATI 7006"/>
        <s v="COMPUTADORA DE ESCRITORIO DELL OPTIPLEX 740 2g"/>
        <s v="COMPUTADORA PORTATIL 6730B "/>
        <s v="COMPUTADORA DE ESCRITORIO DELL OPTIPLEX 740"/>
        <s v="SCNAJET HP N7710 VERTICAL 35 PPM"/>
        <s v="ELITEBOOK  HP 2530P C20 1.6 220GB "/>
        <s v="SCANNER CANON"/>
        <s v="EQUIPO PUNTO DE VENTA CPU DE ESCRITORIO"/>
        <s v="GABINETE DE MONTAJE EN PARED "/>
        <s v="IMPRESORA DE TICKETS PARA PUNTO DE VENTA"/>
        <s v="SERVIDOR DE DATOS PARA FARMACIAS"/>
        <s v="LECTOR DE HUELLA DIGITAL SISTEMA DE CONTROL DE ASISTENCIAS"/>
        <s v="IMPRESORA HP LASERJET"/>
        <s v="CONCENTRADOR (FIREWALL FORTIGATE)"/>
        <s v="COMPUTADORA DE PUNTO DE VENTA  EQUIPO ROBUSTO DE COMPUTO"/>
        <s v="COMPUTADORAS DE ESCRITORIO ACER VS461 SMALL FORM FACTOR CORE 2 DUO A 2.0 MH 1GB EN RAM 80GB DISCO DURO"/>
        <s v="HP RP 5700 POS C440 1GB 250 GB"/>
        <s v="U.P.S. NO BREAKE SUA 2200VA"/>
        <s v="LECTOR DE CODIGO DE BARRAS PARA PUNTO DE VENTA"/>
        <s v="LECTOR DE CODIGO DE BARRAS"/>
        <s v="COMPUTADORA HP RP5700 POS C440 250GB"/>
        <s v="HP RP5700 POS C440 1GB"/>
        <s v="HP PROCURVE SWICH 8 PUERTOS 1700-8"/>
        <s v="SWITCH CISCO"/>
        <s v="SWITCH DE DATOS MARCA LINKSYS MODELO SRW208"/>
        <s v="EQUIPO DE COMPUTO"/>
        <s v="COMPUTADORA DE PUNTO DE VENTA EQUIPO ROBUSTO DE COMPUTO"/>
        <s v="FIREWALL DE HRDWARE FORTIGATE MOD FG-50B"/>
        <s v="LECTOR DE HUELLA DIGITAL SISTEMA DE CONTROL DE ASISTENCIA"/>
        <s v="RUTEADOR PARA VPN CON 4 PUERTOS"/>
        <s v="CAMARA IP SENSOR IN 1600X1200"/>
        <s v="MONITOR LCD  HP"/>
        <s v="SCANNER DE DOCUMENTOS MARCA HP SCANJET MODELO G2710"/>
        <s v="COMPUTADORA DE ESCRITORIO HEWLETT PAC"/>
        <s v="IMPRESORA MATRIZ DE PUNTO MARCA EPSON MODELO FX890"/>
        <s v="SERVIDOR IBM"/>
        <s v="COMPUTADORA DE ESCRITORIO ACER VS461 SMALL FORM FACTOR CORE 2 DUO A 2.0 MH 1GB EN RAM 80GB DISCO DURO"/>
        <s v="CAMARA IP CON SENSOR"/>
        <s v="COMPUTADORA LANIX TITAN 3090 PARTIDA 370"/>
        <s v="IMPRESORA DE MATRIZ DE PUNTO CABEZA DE IMPRESIÓN"/>
        <s v="COMPUTADORA DE ESCRITORIO ACER VS46SMALL FORM FACTOR CORE 2 DUO A 2.0 MH 1GB EN RAM 80GB DISCO DURO"/>
        <s v="RUTEADOR PARA VPN"/>
        <s v="COMPUTADORA HP"/>
        <s v="IMPRESORA DE MATRIZ DE PUNTO"/>
        <s v="IMPRESORA DE MATRIZ DE PUNTO MARCA EPSON"/>
        <s v="FIREWALL DE HARDWARE FORTIGATE MOD FG-50B"/>
        <s v="IMPRESORA DE MATRIZ DE PUNTO CABEZA DE IMPRESIÓN DE 9 AGUJAS"/>
        <s v="IMPRESORA TERMICA DE TICKETS MARCA HP"/>
        <s v="ESCANNER CANON DR-9050C"/>
        <s v="COMPUTADORA LANIX TITAN 3090 CELERON 3.06 PARTIDA 120"/>
        <s v="COMPUTADORA IBM"/>
        <s v="IMPRESORA MATRIZ DE PUNTO MARCA EPSON"/>
        <s v="IMPRESORA LASER MARCA TALLYGENICOM 9035N "/>
        <s v="IMPRESORAS MATRIZ MARCA EPSON MODELO FX-890 IMPRESORA DE MATRIZ DE PUNTOS"/>
        <s v="IMPRESORA LASER MONOCROMATICA"/>
        <s v="IMPRESORA LASER MARCA TALLYGENICOM 9035N"/>
        <s v="HPVODC5850 5600 2GB 320GB"/>
        <s v="LAPTOP HP 8710p"/>
        <s v="COMPUTADORA HP DCS850 X 4 9850 4GB 320 GB"/>
        <s v="COMPUTADORA HP DCS5850 X4 9850 4GB "/>
        <s v="COMPUTADORA  DE ESCRITORIO"/>
        <s v="COMPUTADORA DCS5850 5600 2GB"/>
        <s v="COMPUTADORA HP DCS850 5600 2GB 320 GB"/>
        <s v="IMPRESORA HP LASER JET 2410"/>
        <s v="IMPRESORA LASER MONOCROMATICA VELOCIDAD 60 PPM"/>
        <s v="LAPTOP HP 2710P/C20/WEB.CAM 12.1/2GB/100GB/VISTA BUSI"/>
        <s v="EQUIPO MULTIFUNCIONAL COLOR TECNOLOGIA DE IMPRESIOB LASER"/>
        <s v="IMPRESORA LASER MONOCROMATICA MARCA HP LASERJET P1006"/>
        <s v="COMPUTADORA HP DC5850 X4"/>
        <s v="IMPRESORA DE CARGA DATAPRODUCTS MOD. LM-1200"/>
        <s v="LAPTOP ACER TRAVELMATE"/>
        <s v="HARDWARE DE SEGURIDAD"/>
        <s v="FIREWALL DE HARDWARE FORTIGATE MOD FG-620B"/>
        <s v="EQUIPO MULTIFUNCIONAL A COLOR MARCA HP COLOR LASERJET "/>
        <s v="FIREWALL DE HARDWARE FORTIGATE MOD FG-310B"/>
        <s v="COMPUTADORA IBM NETVISTA"/>
        <s v="COMPUTADORA PENTIUM"/>
        <s v="EQUIPO MULTIFUNCIONAL A COLOR MARCA HP COLOR LASERJET"/>
        <s v="COMPUTADORA PORTATIL LENOVO "/>
        <s v="IMPRESORA HP BUSINESS INKJET 2800"/>
        <s v="COMPUTADORA PORTATIL "/>
        <s v="IMPRESORA HP OFFICEJET PRO K5400DTN"/>
        <s v="SCANER SCANJET CAMA PLANA MARCA HP"/>
        <s v="TERMINAL COLECTORA DE DATOS"/>
        <s v="COMPUTADORA PORTATIL ULTRALIGERA "/>
        <s v="SWITCH SCANER INFORMATICA"/>
        <s v="SCANAJET HP N7710 VERTICAL 35 PPM"/>
        <s v="IMPRESORA HP OFFICEJET PRO K5400"/>
        <s v="COMPUTADORA PORTATIL 6730B T9550"/>
        <s v="COMPUTADORA DE ESC. ACER VS461"/>
        <s v="COMPUTADORA PORTATIL DE ALTO DESEMPEÑO SISTEME OPERATIVO WINDOWS XP"/>
        <s v="LAPTOP HP 65308 14.1 C2D 8700 2GB"/>
        <s v="COMPUTADORAS DE ESCRITORIO DELL OPTIPLEX 740"/>
        <s v="ESTACION DE TRABAJO"/>
        <s v="VIDEO PROYECTOR EPSON"/>
        <s v="PANTALLA LCD 42 PULG"/>
        <s v="UPS TRIPP-LITE SMART"/>
        <s v="SERVIDOR IBM NOD Iseries i5 9406-520 No. De serie 10E.D7C ENTERPRISE"/>
        <s v="SERVIDOR"/>
        <s v="EQUIPO DE RED PRIVADA Y SISTEMA DE CABLEADO"/>
        <s v="CPU OFICE 2000"/>
        <s v="APILANCE DE RESPALDOS MARCA AVAMAR"/>
        <s v="EQUIPO RED PRIVADA VIRTUAL Y SIST,. CABLEADO"/>
        <s v="BIENES INFORMATICOS(SERVIDORES, SOFWARE Y PAGO DE SERVICIOS DE INSTALACIÓN Y PUESTA EN MARCHA)"/>
        <s v="EQUIPO Y PROGRAMAS"/>
        <s v="UNIDAD SAN"/>
        <s v="MODULO ENTERASYS DFE 72 PUERTOS"/>
        <s v="1 COMP.PORTATILES,150 LICENCIAS"/>
        <s v="CUNA,CARGADOR,EMULACION,CABLES,BATERIAS,ETC."/>
        <s v="LICENCIAS Y USO DE PROGRAMA DE RH."/>
        <s v="EQUIPO DE CONTROL DE ENTRADA"/>
        <s v="COMPUTADORA LANIX CORP MODELO 3070"/>
        <s v="IMPRESORA DE MATRIZ DE PUNTOS EPSON"/>
        <s v="SISTEMA OPERATIVO Y PROG B/LIC AS/400"/>
        <s v="SERVIDOR IBM EQUIPO XSERIES MODELO 345"/>
        <s v="GABINETE IBM NETBAY42"/>
        <s v="PANTALLA PLANA DE 2 UNIDADES CON TECLADO INTEGRADO"/>
        <s v="EMULACION DE TERMINAL"/>
        <s v="BURO DE SERVICIO DE DIGITALIZACION"/>
        <s v="EQUIPOS DE COMPUTO LICITACION"/>
        <s v="COMPUTADORA DE ESCRITORIO IBM THINKCENTER"/>
        <s v="SISTEMA ESTATICO DE ALIMENTACION ININ."/>
        <s v="EQ.COMPUTO GLEZ.CARDONA"/>
        <s v="SISTEMA INTEGRAL IBM"/>
        <s v="SCANNER Y MINIIMPRESORA"/>
        <s v="32 MB,CONTROLADOR,UNIDAD DE D.ETC"/>
        <s v="EQUIPO DE COMPUTO F.1330,1331,1332"/>
        <s v="COMPUTADORAS Y MICROPROCESADORES"/>
        <s v="400 LICENCIAS CAL, SOPORTE TECNICO"/>
        <s v="CIRCUITO CERRADO"/>
        <s v="68 IMPRESORAS Y EQUIPO DE COMPUTO"/>
        <s v="LECTOR OPTICO OMNIDIRECCIONAL"/>
        <s v="SCANNER OMNIDIRECCIONAL SYMBOL"/>
        <s v="REINSTALACION DE MODULOS AS/400"/>
        <s v="SCANNER SYMBOL"/>
        <s v="IMPRESORA TICKET TERMICA"/>
        <s v="UPS APC MODELO SMART-UPS VT 10KVA 208V"/>
        <s v="GABINETE DE CONSOLIDACIÓN CON VENTANA DE ACRÍLICO, C/SOPORTERIA Y CABLEADO"/>
        <s v="UNIDAD DE CINTAS PARA SERVIDOR"/>
        <s v="COMPUTADORA LANIX MINI TORRE"/>
        <s v="IMPRESORA MULTIFUNCIONAL  PANASONIC"/>
        <s v="HP MSL 2024 1 LTO-4 ULTRIUM 1840"/>
        <s v="EQ. ACER FACT.706-707"/>
        <s v="EQ. COMPUTO DIR. VENTAS"/>
        <s v="SERVIDOR DE VIDEO EVT P/ CAMARAS, CON CPU, TECLADO, MOUSE, MONITOR DE 17&quot;, SOFTWARE DE SEGURIDAD Y WINDOWS XP"/>
        <s v="EQUIPO,DE COMPUTO"/>
        <s v="1 CUNA P/TERMINAL,CABLE Y 6 TERMINALES"/>
        <s v="LECTOR OMNIDIRECCIONAL"/>
        <s v="SWITCH ENTERASYS"/>
        <s v="ADVANTAGE CA-CLIPPER DRIVER "/>
        <s v="ACTUALIZACION NETWARE"/>
        <s v="SECURESTACK C2 WITH 48 PORTS "/>
        <s v="EQ.COMPUTO (GLEZ.CARDONA)ESTABLECIM."/>
        <s v="BEST POWER 4 CONT."/>
        <s v="TARJETAS, SCANNER"/>
        <s v="1 DATCREIMCAAITD,60 CINTAS ,10 DATTARPVCB"/>
        <s v="1 HICOM, 1 TELEFONOS OPTISET,E INSTALACION"/>
        <s v="ACER POWER 133MHZ 16MB MONITOR"/>
        <s v="10 ADVANTAJE DATA BASE SERVER 4"/>
        <s v="HP DL380G4 X3.2GHZ 2MB US RCK SERVER"/>
        <s v="SERVIDOR IBM MOD SYSTEM X3250 PROCESADOR A 2.5 GIGA HERTZ 6 MEGA BYTES DE CACHE 8 GIGA BYTES DE 2.5 PULGADAS A 15000 REVOLUCIONES, FUENTE DE PODER REDUNDANTE, UNIDAD DE CD-ROM RW Y DVD, CONTROLADOR DE DISCOS EN ARREGLO RAID NIVEL 5"/>
        <s v="SERVIDOR MARCA IBM"/>
        <s v="SWITCH ENTERASYS STACK 48"/>
        <s v="SCANNER OMNIDIRECCIONAL LS9100"/>
        <s v="NOVEL NETWARE 5.0"/>
        <s v="MINIIMPRESORA OKIPOS"/>
        <s v="COMPUTADORA PORTATIL SONY VAIO MOD VGN-Z575FN C/MALETIN"/>
        <s v="RUTEADOR CHECK POINT MODELO VPN-1"/>
        <s v="IMPRESORA TAREJETA CONCENTRADOR"/>
        <s v="SERVIDOR MARCA DELL MODELO POWEREDGE R710"/>
        <s v="SYSTEM UNIT W/D/6 + ADITIONS"/>
        <s v="REACT.Y CREC. DE  MODULOS"/>
        <s v="IMPRESORA DE CHEQUES"/>
        <s v="7 CAMARAS INFRAROJAS, 2 COLOR Y SISTEMA DE GRABACION"/>
        <s v="EQ.COMPUTO DIR.VENTAS"/>
        <s v="SUMINISTRO BANCO BATERIAS"/>
        <s v="LAPTOP"/>
        <s v="SISTEMA DE CONTROL DE ACCESO VEHICULAR"/>
        <s v="EQ.LECTOR Y DECODIFICADOR S-1"/>
        <s v="NO BREAK, TARJETAS,FLOPYS"/>
        <s v="LS2208 KBW KIT WHITE, W/INTELLISTAND"/>
        <s v="LECTOR LASSER,DECODIFICADOR"/>
        <s v="EQUIPO DE COMPUTO "/>
        <s v="COMPUTADORAS CONTPAQ, IMPRESORA"/>
        <s v="IMPRESORA EPSON MOD LX300 "/>
        <s v="BIENES INFORMATICOS"/>
        <s v="EQUIPO DE COMPUTO PORTATIL"/>
        <s v="IMPRESORA ATTI MOD.5208"/>
        <s v="NOBREAK CON REGULADOR"/>
        <s v="ATI IMP500 INTERFASE TWIIN/COAXIAL"/>
        <s v="SERVIDOR COMPAQ ML 530"/>
        <s v="SISTEMA DE RUTEO CISCO ETHERNET DOS PUERTOS"/>
        <s v="TERMINAL IBM 3488 COLOR INFOWINDOW"/>
        <s v="UNIDAD UPS NOBREAK"/>
        <s v="SCANNER SYMBOL LS-9100 OMINIDIREC."/>
        <s v="SCANNER"/>
        <s v="COMPUTADORA COMPAQ PRESARIO 1920"/>
        <s v="MINI IMPRESORAS"/>
        <s v="EQ. DE COMPUTO"/>
        <s v="IMPRESORA EPSON ACUALASER"/>
        <s v="COMPUTADORA LANIX C/OFFICE 2000"/>
        <s v="UPS KVA BUENES INFORMATICOS"/>
        <s v="MEMORIA SDRAM"/>
        <s v="COMPUTADORA  DE ESCRITORIO MARCA IBM"/>
        <s v="2 TERMINALES,2 HAND POWER"/>
        <s v="EQ.COMPUTO FACT.GONZALEZ CARMONA"/>
        <s v="TARJETAS,DISCO DURO"/>
        <s v="STX PARA WINDOWS"/>
        <s v="EQ.COMPUTO DIR.INFORMATICA"/>
        <s v="TERMINAL JANDKEY II"/>
        <s v="TARJETA 100 MB  ETHER"/>
        <s v="EQ.DE COMPUTO GLEZ.CARDONA INFORMATICA"/>
        <s v="EQUIPO MULTIFUNCIONAL COLOR TECNOLOGIA DE IMPRESIÓN LASER A COLOR"/>
        <s v="IMPRESORA JET PRO A COLOR RESOLUCION 4800 X 1200 DPI 36 PPM"/>
        <s v="3 COMPUT. HACER VERITON Y 2 OFFICE 2000"/>
        <s v="3 COMPUTADORAS 2 IMPRESORASY SWICH DE 8 PUERTOS"/>
        <s v="LECTOR OMNIDIRECCIONAL SYMBOL"/>
        <s v="IMPRESORA EPSON MOD. DFX8500"/>
        <s v="EQ. COMPUTO"/>
        <s v="EQ.COMPUTO DIR. INFORMATICA"/>
        <s v="VIDEO PROYECTOR POWERLITE CWJ0150129K"/>
        <s v="NOTEBOOK ATHLON1600 "/>
        <s v="LIC ANTIVIRUS AVP CORPORATE SUITE"/>
        <s v="COMPUTADORA COMPAQ DESKPRO EX PIII/733"/>
        <s v="LECTOR CODIGO BARRAS Y DECODIFICADOR"/>
        <s v="NO-BREAK 570W Y 1600W"/>
        <s v="EQ.COMPUTO "/>
        <s v="LECTORES CODIGO DE BARRAS GLEZ.CARD"/>
        <s v="LICENCIA DE SOFTWARE"/>
        <s v="MS DEVELOPER NETWORK UNIVERSAL SUSCRIPCIÓN"/>
        <s v="EQ.COMPUTO"/>
        <s v="TARJETA ETHERNET"/>
        <s v="SCANER LS9100 OMNIDIRECCIONAL"/>
        <s v="EQUIPO DE PUNTO DE VENTA"/>
        <s v="SERVIDOR PARA FARMACIA"/>
        <s v="EQUIPOS DE PUNTO DE VENTA"/>
        <s v="EQUIPOS LANIX PENTIUM"/>
        <s v="IMPRESORA EPSON FX890"/>
        <s v="TARJETAS ETHER-EXPRESS DIR.INFORMATICA"/>
        <s v="COMPUTADORA PORTATIL AVANZADO 1"/>
        <s v="PARALLEL WHITE THERMAL PRINTER"/>
        <s v="EQUIPO DE COMP. CICUITO CERRADO"/>
        <s v="KVM DE 16 PUERTOS PS/2"/>
        <s v="MACBOOK PRO 15.4 2.5 GHZ IC2D SYST 2 2 GB/250 GB"/>
        <s v="COMPUTADORA ACER MATE 14&quot; PENTIUM"/>
        <s v="SCANNER SYMBOL LS-9100"/>
        <s v="COMPUTADORA SONY LAPTOP GPX"/>
        <s v="RALLY LICENSE"/>
        <s v="COMPUTADORA HACER VERTION 5100 "/>
        <s v="EQUIPO FLEXODISPLAY MOD.G-12"/>
        <s v="SCANNER OMNIDIRECCIONAL SYMBOL LS9100"/>
        <s v="HDD PARA SERVIDOR"/>
        <s v="LAPTOP TOSHIBA SATELLITE"/>
        <s v="TERMINAL IBM 3488 COLOR "/>
        <s v="LECTOR OMNIDIRECCIONAL METR.FCIA 18"/>
        <s v="CONC OFFICE CONECT"/>
        <s v="ADVANTAGE DATAB SERVER"/>
        <s v="EQUIPO DE COMPUTO HP"/>
        <s v="COMP. ACER VERITON. OFFICE 2000 Y MONITOR"/>
        <s v="COMPUTADORA PORTATIL 6730B"/>
        <s v="COMPUTADORA ARMADA INTEL CELERON"/>
        <s v="IMPRESORA DE ETIQUETAS DE CODIGO DE BARRAS DATAMAX"/>
        <s v="AMPLIACION MEMORIA "/>
        <s v="FAX MODEM FULL DUPLEX / VOZ MOTOR"/>
        <s v="COMPAQ DESKPRO EP PIII/800/133"/>
        <s v="ADAPTADOR DE STP DIR.INFORMATICA"/>
        <s v="CAMARA A COLOR PANASONIC EQUIPO DE VIGILANCIA"/>
        <s v="EQ.COMPUTO DIR.PRESTACIONES Y TURISMO"/>
        <s v="NOVELL ACT.INTRANETWARE 25-50"/>
        <s v="COMPUTADORA IBM EP/III 800/128MG"/>
        <s v="EQ.COMPUTO DIR.GRAL"/>
        <s v="IMPRESORA TERMICA DATAMAX"/>
        <s v="COMP.HEWLETT PACKARD VECTRA"/>
        <s v="10 CABLES, 5 LECTOR CODIGO,6 T.RED Y 2 DISCO DURO"/>
        <s v="COMPAQ DESKPRO P3/550"/>
        <s v=" LAPTOP"/>
        <s v="COMPAQ DESKPRO EP PIII/667"/>
        <s v="COMPUTADORA COMPAC DESPRO EP-PIII667"/>
        <s v="IBM NETVISTA PIII/733, RED, WIN98, "/>
        <s v="TERMINAL PORTATIL PROGRAMABLE MARCA METROLOGIC INSTRUMENTS MOD PDA OPTIMUS SP5700"/>
        <s v="MEMORIA 512 MB DDR"/>
        <s v="COMPUTADORA PORTATIL ACER PENT M CENTRINO M 740"/>
        <s v="ACERNOTE LIGHT350P"/>
        <s v="ZIP DRIVE IOMEGA 100MB PARALELO EXT"/>
        <s v="COMPAQ PRESARIO 7583 MON 929BE48QVJS8"/>
        <s v="COMPAQ PRESARIO 7583"/>
        <s v="IMPRESORA HP LASERJET 1320 22PPM"/>
        <s v="NO.BREAK Y BATERIA FACT.684"/>
        <s v="ACERPAC PENTIUM (DIR.INFORMATICA)"/>
        <s v="TARJ. DE RED SISCOM_x001f_FA_x0000__x0000_.740 S-2 YF¨-11"/>
        <s v="ACTUAL.DE EXPANSION Y USO DE LICENCIAS"/>
        <s v="DESKPRO P111/450"/>
        <s v="ACER ASPIRE PENTIUM DIR. ADJUNTA"/>
        <s v="COMP.IBM MOD.56"/>
        <s v="TARJETA MULTIMODEM 8MOD,V90"/>
        <s v="EQ. COMPUTOFARMACIA 40 "/>
        <s v="EQ.COMPUTO 'FARMACIA 39"/>
        <s v="COMPUTADORA PENTIUM III IBM, DISCO DURO Y WIN 98"/>
        <s v="COMPAQ DESKPRO EX PIII/733 MHZ 64MB "/>
        <s v="COMP.PENT/100  8  M. B"/>
        <s v="COMPUTADORA PORTATIL DE ALTO DESEMPEÑO"/>
        <s v="Computadora PORTATIL DE ALTO DESEMPEÑO SISTEMA OPERATIVO WINDOWS XP"/>
        <s v="COMPUTADORA PORTATIL DE ALTO DESEMPEÑO SISTEMAOPERATIVO WINDOWS XP"/>
        <s v="COMPUTADORA PORTATILA DE ALTO DESEMPEÑO SISTEMA OPERATIVO WINDOWS XP"/>
        <s v="COMPUTADORA COMPAQ PRESARIO 4550"/>
        <s v="COMPUT.IBM COMNETA20R3 NETVISTA"/>
        <s v="EQ. COMPUTO DIR.PRESTACIONES"/>
        <s v="COMPUTADORA HP VECTRA"/>
        <s v="SWITCH DE 24 PUERTOS"/>
        <s v="COMP. IBM COMNETA NETVISTA PIII/866"/>
        <s v="FLOPPYUNE TARJETA POST-PROBE Y SOFTWARE"/>
        <s v="IMPRESORA ZEBRA TERMICA PARA ETIQUETAS"/>
        <s v="SCANER DE CAMA PLANA"/>
        <s v="IMPRESORA"/>
        <s v="LECTOR DE HUMO"/>
        <s v="COMPUTADORA IBM CON UNIDAD Y PROTEC.LINEA"/>
        <s v="COMPUTADORA H.P. VECTRA"/>
        <s v="COMP. COMPAQEPP DESKPRO EP P3/500"/>
        <s v="COMPUTADORA COMPAQ PRESARIO 4220"/>
        <s v="EQUIPO MULTIFUNCIONAL  COLOR TECNOLOGIA DE IMPRESIÓN LASER A COLOR"/>
        <s v="EQUIPO MULTIFUNCIONAL A COLOR MARCA LASERJET "/>
        <s v="CABLE INTERFASE P/SCANER SMBOL9100"/>
        <s v="COMPUTADORA HP VECTRA "/>
        <s v="CHECKPOINT PARA VPN"/>
        <s v="CHECKPOINT PARA VPN "/>
        <s v="COMPAQ PRESARIO 7473"/>
        <s v="MINIPRINTER SP 212 Y TORRETA TELES.FEB.18"/>
        <s v="COLECTORA DE DATOS (PROCESA)"/>
        <s v="COMPUTADORA ARMADA PENTIUM IV"/>
        <s v="EQUIPO DE COMPUTO CUT.PRO4"/>
        <s v="COMPAQ DESKPRO MON. 001BB50JD030"/>
        <s v="EQUIPO IBM SERVER X206"/>
        <s v="COMP. IBM NETVISTA CELERON C/OFICE 2000"/>
        <s v="COMP. IBM NETVISTA CELERON 700MHZ 55PZ682"/>
        <s v="TELEFONO OPNIPONT"/>
        <s v="IMPRESORA HP 2100TN"/>
        <s v="COMPUTADORAS DE ESCRITORIO SUPERIOR"/>
        <s v="IMPRESORA EPSON LX-300"/>
        <s v="22 SWITCH PARA RED OFFICE CONNECT."/>
        <s v="DRIVE 250 MB SOFTM EN CD"/>
        <s v="COMP. NETVISTA A20 C/MONITOR E54"/>
        <s v="COMP. NETVISTA C/MONITOR E54"/>
        <s v="EQUIPO DE COMPUTO IBM"/>
        <s v="EQ. COMPUTO DIR. GRAL."/>
        <s v="COMPAQ PRESARIO 7469"/>
        <s v="SISTEMA PERSONAL PS/VP"/>
        <s v="PAQUETE PRUEBAS PSICOMETRICAS"/>
        <s v="IMPRESORA DESKJET 960 CXI"/>
        <s v="EQ. COMPUTO DIR. ADMON Y FIN"/>
        <s v="COMP. HACER VERITON 5100 C/MONITOR 7254E"/>
        <s v="COMPAQ DESKPRO EX PIII/733 PENTIUM III"/>
        <s v="EQUIPO DE COMPUTO STUDIO MX DISCO DURO"/>
        <s v="COMPUTADORA DE ESCRITORIO DELL OPTIPLEX 740 4g"/>
        <s v="COMP.IBM NETVISTA CELERON"/>
        <s v="COMPUTADORA PORTATIL HACER TM4200-4839"/>
        <s v="EQUIPO FIREWALL"/>
        <s v="UNIDAD DE RESPALDO"/>
        <s v="EQUIPO DE COMPUTO LANIX"/>
        <s v="EQUIPO DE COMPUTO LANIX DE $8,847"/>
        <s v="10 ADVANTAJE DATA BASE SERVER CLIENT"/>
        <s v="IMPRESORA LASERJET 220D"/>
        <s v="COMPUTADORA COMPAQ PRESARIO 7469"/>
        <s v="TARJETA BACK,PROCESADOR"/>
        <s v="SCANNER SYMBOL MOD LS-9100"/>
        <s v="TERMINAL SE950 MONO 64/32"/>
        <s v="COMPUTADORA PORTATIL BASICO 1"/>
        <s v="UNIDAD ZIP DRIVE DE 250 MB"/>
        <s v="IMPRESORA LASERJET 2100"/>
        <s v="IMPRESORA LASER HP 2100 PPM 200D"/>
        <s v="SUPERSTACK II Y BOBINA 305 MT"/>
        <s v="SCANNER SYMBOL LS9100"/>
        <s v="SCANNER SIMBOL"/>
        <s v="EQUIPO DE COMPUTO LANIX PENTIUM IV"/>
        <s v="MOB"/>
        <s v="SAS STATVIEW V5.0"/>
        <s v="EQ.COMPUTO DIR. TURISMO"/>
        <s v="2 TARJ.CONV.MEDIOS 100 BASE SENCILLA"/>
        <s v="IMPRESORA LASER HP 2100 PPM 1200 D"/>
        <s v="IMPRESORA HEWLET PACKARD MOD.2100"/>
        <s v="IMPRESORA LASERJET 2100 PPM 1200D"/>
        <s v="NORTON UTILITIES V8 DOS/WIN"/>
        <s v="PISTOLA LECTOR Y DECODIFICADORES"/>
        <s v="PISTOLA LECTOR Y DECODIFICADOR"/>
        <s v="EQ.COMPUTO COORD.SEV.GRALES"/>
        <s v="COREL DRAW Y PHOTOSHOP"/>
        <s v="SOFTWARE DE CONFIGURACION DE RELOJES"/>
        <s v="COMPUTADORA"/>
        <s v="UNIDAD DE RESPALDO ZIP IOMEGA DE 750 MB"/>
        <s v="COMPUTADORA LANIX PENTIUM 120 MHZ 8MB"/>
        <s v="COMP. NETVISTA CELERON 700MHZ"/>
        <s v="MULTIFUNCIONAL LASER HP"/>
        <s v="TERMINAL IBM 3486-BG5"/>
        <s v="MULTIFUNCIONAL HP LASER"/>
        <s v="PANTALLA PARA SALA DE JUNTAS"/>
        <s v="COMP.486DX2/80MHZ"/>
        <s v="UPS ON LINE MARCA POWER WARE 9120"/>
        <s v="PC HDST33670 ALWD DURO SEAGATE 36"/>
        <s v=" SCANER LS19100,  DRIVE 250MB P/PC"/>
        <s v="CAMBIO DISCO DURO SEAGATE 4.3 GB"/>
        <s v="MONITOR IBM THINK VISION"/>
        <s v="TARJETA CONV.MEDIOS 100 BASE DUAL 3300"/>
        <s v="EQ.COMPUTO SIEMENS DIR.GRAL."/>
        <s v="TARJETA MADRE P11 233-350 CELERON 57"/>
        <s v="PIEZA EXTERNAL PRINTNET"/>
        <s v="HP OFFICE PRO K550 PRINTER ESPAÑOL 110-240V"/>
        <s v="DISCO DURO 2.5 GB IDE SEAGATE"/>
        <s v="PERSONAL LASER WRITER"/>
        <s v="SIEMENS FACT. 2736"/>
        <s v="SCANER METROLOGIC"/>
        <s v="EQUIPO DE COMPUTO MINI IMPRESORAS"/>
        <s v="IMP. DESKJET CXI 1220 PRO CLOR C2964-ABM"/>
        <s v="IMPRESORA HP DESHJET 1220 CXI"/>
        <s v="ESTRELLA ACTIVA 14 PTS RIT"/>
        <s v="ESTRELLA    ACTIVA"/>
        <s v="EQ.COMPUTO SISCOM_x001f_S-_x0000_"/>
        <s v="ESTRELLA ACTIVA EQ.Y SISTEMAS"/>
        <s v="ESTRELLA ACTIVA"/>
        <s v="VOICE SURFR 28.8 INT. V. 34"/>
        <s v="MAQUINA DE SOLDAR"/>
        <s v="EQUIPO DE SOFTWARE"/>
        <s v="TRANSCEIVER 3COM"/>
        <s v="IMPRESORA HP DJ 1120"/>
        <s v="MINIIMPRESORA EPSON LX-300; IMPRESORA LASERJET Y U.S. ROBOTICS"/>
        <s v="3COM ISOLAN TRANCEIVER"/>
        <s v="COMPUTADORA LANIX PERSONAL"/>
        <s v="ANALIZADOR DE SEÑALES, SUMBADOR"/>
        <s v="IMPRESORA EPSON FX2180"/>
        <s v="CINTA FAX MODEM INTERNO"/>
        <s v="IMPRESORA HP BUSINNESS INJET 2300"/>
        <s v="SISTEMA SAICIC V5.20 Y LICENCIA"/>
        <s v="MONITOR IBM PANTALLA PLANA 15&quot;"/>
        <s v="PANEL DE PARCHEO MARCA PANDUIT 48 PTOS."/>
        <s v="MODEM HAYES OPTIMA 33.6"/>
        <s v="CAMARA A COLOR DISCRETA CHIP O CMARA EXTERIOR INFRARROJA CON CASCASA"/>
        <s v="SCANER OMNIDIR. SYMBOL LS9100"/>
        <s v="MS VISUAL BASIC PRO V.6.0 ESPAÑOL EN CD"/>
        <s v="OFFICE CONNECT 3CON 2 SER.PARA INTERNET"/>
        <s v="IMPRESORA H.P. DESKJET 895-C"/>
        <s v="BORLAND C++ V.5.0 DEV. SUITE"/>
        <s v="IMPRESORA LASERJET 1100 H.P. "/>
        <s v="CONVERTIDOR PC A TELEVISION"/>
        <s v="TARJ.RED INTEL"/>
        <s v="COMPUTADORA PROESBA MACHINTOSH CLASS"/>
        <s v="CONFORTYPE OLIMPIA"/>
        <s v="MINIIMPRESORA"/>
        <s v="DISCO DURO SEAGATE 9.1 MB"/>
        <s v="EQ. COMPUTO DIR. TURISMO"/>
        <s v="H.P. IMPRESORA LASERJET 1100 600DPI 8PPM"/>
        <s v="PALM TUNGTEN T5"/>
        <s v="SCANNER SYMBOL LS-2106"/>
        <s v="MINIIMPRESORA OKIPOS 80PLUS"/>
        <s v="DRIVE 250MB P/PC SOFTWARE EN CD"/>
        <s v="EQUIPO DE SEGURIDAD CONTROL CON TECLADO"/>
        <s v="COREL DRAW,VERSION ESPAÑOL"/>
        <s v="SCANNER SYMBLO LS-9100 "/>
        <s v="IMPRESORA STAR LC-1521 CARRO 15"/>
        <s v="FAX MODEM HAYES CARDINAL"/>
        <s v="MINIIMPRESORA OKIPOS 80 PLUS"/>
        <s v="PANELES DE PARCHEO 48 PUERTOS NIVEL V.SIEMON"/>
        <s v="IMPRESORA DE COLOR PORTATIL MARCA HP MODELO 470WBT"/>
        <s v="MULTIEDIT PRO FOR WINDOWS"/>
        <s v="IMPRESORA EPSON 9 PINES LX300 10&quot; P S/P"/>
        <s v="DISCO DURO TOSHIBA LIBRETO 100CS"/>
        <s v="IMPRESORA DESKJET 950 INY.TINTA"/>
        <s v="MONITOR"/>
        <s v="IMPRESORA EPSON 890 FX"/>
        <s v="IMPRESORA LASER Y FAX MODEN, US ROBOTICS"/>
        <s v="SCANNER "/>
        <s v="MINI IMPRESORA"/>
        <s v="FLOPPY INTERNO DE 31/2"/>
        <s v="IMPRESORA DE MATRIZ "/>
        <s v="DISCO DURO TOSHIBA 4.3 GB"/>
        <s v="IMPRESORA EPSON FX880"/>
        <s v="LECTOR CODIGO BARRAS"/>
        <s v="LECTOR CODIGO BARRAS "/>
        <s v="OFFICE 2000 PROFESIONAL OEM"/>
        <s v="CAMARA DIGITAL PHOTO 10 IMÁGENES"/>
        <s v="NOBREAK  RS800VA APC BR900"/>
        <s v="EQ.COMPUTO DIR.TURISMO"/>
        <s v="EQ. COMPUTO "/>
        <s v="SERVIDOR DE IMPRESION AXIS 560 2 PTOS"/>
        <s v="AGENDA ELECTRONICA PALM VX ESPAÑOL"/>
        <s v="IMPRESORA LASER OKIDATA"/>
        <s v="IMPRESORA HP BUSINESS"/>
        <s v="SERVIDOR DE IMPRESION HP"/>
        <s v="MINIMPRESORA TÉRMICA SAMSUNG"/>
        <s v="SCANNER METROLOGIG 7120"/>
        <s v="IMPRESORA COLOR PORTATIL HP  MOD DESKJET 460CB"/>
        <s v="IMPRESORA DE COLOR PORTATIL HP MOD DESKJET 460CB"/>
        <s v="LECTOR DE CODIGO DE BARRA"/>
        <s v="SCANNER HP LASSER"/>
        <s v="TARJETA MOTOROLA MARINER 33.6"/>
        <s v="TARJETA EMULADORA(DIR.COMER.Y AD.FIN)"/>
        <s v="C.A. CLIPPER Y REPORT WRITER"/>
        <s v="COMP.LANIX SX 40 MHZ"/>
        <s v="EVOLVE PRO FOR WINDOWS"/>
        <s v="SOFWERE FIVEWIN 1.95"/>
        <s v="DISCO DURO SEAGATE,CONVERTIDOR 117"/>
        <s v="FREE HAND "/>
        <s v="IMPRESORA OKIDATA"/>
        <s v="CONCENTRADOR 8PTOS. RJ45"/>
        <s v="CAJON ELECTRONICO"/>
        <s v="ABANCOS"/>
        <s v="IMPRESORA H.P. DESKJET 950 INY.TINTA"/>
        <s v="TARJETA RED INTEL EXPRESS PRO 10"/>
        <s v="IMPRESORA EPSON MATRIZ"/>
        <s v="TRIPP LITE SUPRESOR DE LINES"/>
        <s v="CHART FX BIT"/>
        <s v="IMPRESORA OKIDATA OKIPAGE 4W 600 DPI"/>
        <s v="DIMM 64 MB"/>
        <s v="MONITOR LCD 17''"/>
        <s v="IOMEGA IBM DISCOS MAGNETICO"/>
        <s v="IMPRESORA MOD 600 COLOR"/>
        <s v="IMPRESORA DESKJET 460 /PORTATIL"/>
        <s v="IMPRESORA IKIPAGE 4W"/>
        <s v="EQ.COREL DRAW VERSION 5.0"/>
        <s v="FAX MODEM  E IMPRESORA LX300 "/>
        <s v="FAX MODEM/CIRRUS P/CAMBIO DEL BOCA"/>
        <s v="DOCUPEN R700 PLANON (DPEN-R700)"/>
        <s v="FIVEWIN "/>
        <s v="IMPRESORA PORTATIL"/>
        <s v="CAJON RECEPTOR DE MONEDAS FCIA.44"/>
        <s v="CAJON RECEPTOR DE MONEDAS FCIA.45"/>
        <s v="TARJETAS DE RED DIR, INFORMATICA"/>
        <s v="IMPRESORA HP DESKJET 692C"/>
        <s v="DISCO DUROS 10.2GB "/>
        <s v="EQ. MODEM SISCOM"/>
        <s v="LECTOR DE CODIGO DE BARRAS MARCA METROLOGIC INSTRUMENS MOD VOYAGER OBSCURO"/>
        <s v="IMPRESORA LASERJET COMPANION"/>
        <s v="MONITOR LV1561WS"/>
        <s v="MONITOR LV1561WS LCD 15.6"/>
        <s v="PALM M105 ESPAÑOL C/ACCESOR."/>
        <s v="CAMARA VIDEOCONFERENCIA WEBCAM"/>
        <s v="RTALKABOUT"/>
        <s v="8 CONECTORES BALUMS TWINAXIAL"/>
        <s v="ZIP DRIVE 250 MG"/>
        <s v="BASE DE COMUNICACIÓN P/TERMINAL"/>
        <s v="IMPRESORA EPSON LX 300L 10&quot;"/>
        <s v="IMPRESORA HP MOD DESKJET 692-C"/>
        <s v="1 US ROBOTICS, 3COMP.RED, 9 LECT. COD."/>
        <s v="1US ROBOTICS, 3COMP.RED, 9 LECT. COD."/>
        <s v="IMPRESORA DESKJET 810C"/>
        <s v="IMPRESORAS EPSON LX-300"/>
        <s v="IMPRESORA EPSON LX300"/>
        <s v="EQUIPO DE CIRCUITO CERRADO INST VIDEO"/>
        <s v="IMPRESORA HP DESKJET 5940 30PPN"/>
        <s v="SIMM DE 4 MB 72 PINES"/>
        <s v="RALLY FP SINGLE"/>
        <s v="SOFTWARE DE COMUNICACION"/>
        <s v="ZIP DRIVE IOMEGA 100 MB "/>
        <s v="IMPRESORA HP DESKJET 695C"/>
        <s v="TARJETA RED ETHERNET P/COMP PORTATIL"/>
        <s v="IOM10918 DRIVE 250MB P/PC SOFTWARE"/>
        <s v="DISCO DURO SEAGATE ST3"/>
        <s v="FLOPY DISK 3 1/2 SATELITE 250"/>
        <s v="ZIP DRIVE IOMEGA 100 MG"/>
        <s v="EQ. COMPUTO DIR. INFORMATICA(DIR.GRAL)"/>
        <s v="NOBREAK SOLABASIC 800 VA"/>
        <s v="MONITORES LCD 15''"/>
        <s v="CAJON POSIFLEX CR-3100"/>
        <s v="DRIVE 100 MB EXTERNO"/>
        <s v="UNIDAD DE RESPALDO DRIVE 250MB IOM10918"/>
        <s v="SIMM DE 8 MB 72 PINES "/>
        <s v="CANYWHERE 5.0 COMPLETE ENGLISH"/>
        <s v="CONECTOR BALUM RIT 3712-066"/>
        <s v="IMPRESORA HP DESKJET 840"/>
        <s v="CANAL FIVE GRID"/>
        <s v="TARJETA SCSI II"/>
        <s v="EQUIPO SIEMENS"/>
        <s v="FLOW P/WINDOWS"/>
        <s v="FAX MODEM EXTERNO"/>
        <s v="GABINETE P/BCO.BATERIA 30 B"/>
        <s v="MONITOR LANIX TITAN CRT 15'' PARTIDA 1020"/>
        <s v="MONITOR LANIX TITAN CRT 15'' "/>
        <s v="SIMMS 4MB BITS ACER MATE"/>
        <s v="SIMM 16MB 72 PINES ACER 486"/>
        <s v="COMPLEMENTO EQ.IBM FACT.61568"/>
        <s v="SOFTWARE  EDICION Y DISEÑO ADOBE PAGE"/>
        <s v="TARJETA 3COM ETHERLINK"/>
        <s v="INTERFACE DE COMUNICACION"/>
        <s v="ESCANER HP"/>
        <s v="ESCANER HP SCANJET"/>
        <s v="FUENTE DE PODER CONMUTADA"/>
        <s v="REG TDE 1000WC/INDICADOR VISUAL Y SUP"/>
        <s v="SIMM 8 MB RAM PRESARIO"/>
        <s v="SIMM 8 MB PRESARIO"/>
        <s v="SIMM 4 BITS CHIP P/COMPAQ PRESARIO"/>
        <s v="SIMM 8MM PARA PRESARIO"/>
        <s v="SIMMS 4MB PARA PRESARIO"/>
        <s v="EXTENSION DE GARANTIA DPEN-R700 EXTWARR2700"/>
        <s v="T RED PCI INTEL EXPRESS"/>
        <s v="TARJETA RED INTEL PRO 100"/>
        <s v="SIMM CON 4MB 16 BITS 7ONS"/>
        <s v="INTEL TARJETA RED PRO/100"/>
        <s v="ACTUALIZACION CLIPPER INFORMATICA "/>
        <s v="SIMM 4 MB 16BITS P/ACER 486DX2/66"/>
        <s v="SIMM 4 MB 16BITS P/COMPAQ PRESARIO"/>
        <s v="SIMMS 4 MB PARA PRESARIO"/>
        <s v="SIM 8MB QUASER PRESARIO"/>
        <s v="TARJETA DE RED INTEL PRO/10 RJ45"/>
        <s v="CABLE DE EXPANSION P/SUPER STACK II"/>
        <s v="CONECTORES BALUMS TWINAXIAL"/>
        <s v="FAX MODEM V.90 INTERNO 56KBPS USROB"/>
        <s v="US ROBOTIC 56K WINMODEM PCI INTERNO V90"/>
        <s v="US ROBOTICS 56K WINMODEM PCI INTERNO"/>
        <s v="KIT PACK MEDIA (MANUALES Y CD)"/>
        <s v="TRIPP LITE, OFICCE CONECT, 1KIT MULT"/>
        <s v="U.S. ROBOTIC 56 K WINMODEM PCI INTERNO"/>
        <s v="SIMM 1X32  70 PINS  4MB"/>
        <s v="SIMM 4 MB 16BITS P/ACER 466D"/>
        <s v="SIMM 4 MB 16BITS P/ACER 486D"/>
        <s v="SIMM 4 MB 16BITS P/ACER MATE DX4"/>
        <s v="SIMM 4 MB 16BITS P/ACER POWER 5200"/>
        <s v="DISCO IMP L-400 OLIMPIA"/>
        <s v="SIMM 4 MB 16 BOTS. 7ONS CAJA BCA"/>
        <s v="MULTIPLEXOR BIDIREC 2 PC Y CABLE"/>
        <s v="TRIPP LITE SUPRESOR DE LINE Y PICOS SMP"/>
        <s v="TRIPP LITE SUPRESOR DE LINES Y PICOS SMP"/>
        <s v="CPU DE ESCRITORIO"/>
        <s v="COMPUTADORA PORTATIL LAPTOP INTERMEDIA WIN 8"/>
        <s v="MULTIFUNCIONAL A COLOR"/>
        <s v="ESCANER CANON  DR-6010C"/>
        <s v="vpn router 4 puertos 10/100 cisco rev042"/>
        <s v="SWITCHES POE 8 PUERTOS ETHERNET"/>
        <s v="IMPRESORA LASER MONOCROMATICA  P2055dn"/>
        <s v="MULTIFUNCIONAL LASERJET CM2320nf MFP HP"/>
        <s v="EQUIPO PUNTO DE VENTA POS RP5700"/>
        <s v="ROUTER"/>
        <s v="COMPUTADORA  ESCRITORIO AVANZADO 2011-1"/>
        <s v="COMPUTADORA PORTATIL MAC"/>
        <s v="COMPUTADORA PORTATIL INTERMEDIO 2011"/>
        <s v="TERMINAL PORTATIL INTERMEC CK3"/>
        <s v="EQUIPO DE PROTECCION DE MALWARE 20 MBPS"/>
        <s v="NODO AVAMAR 1 TB"/>
        <s v="SERVIDOR TIPO BLADE"/>
        <s v="COMPUTADORA DE ESCRITORIO AVANZADA"/>
        <s v="SISTEMA DE ALMACENAMIENTO"/>
        <s v="IMPRESORA  PORTATIL  INYECCIÓN DE TINTA"/>
        <s v="TERMINAL MOVIL BLUETOOH"/>
        <s v="MULTIFUNCIONAL LASERJET"/>
        <s v="IMPRESORA TERMICA PORTATIL DE ETIQUETAS"/>
        <s v="IMPRESORA TERMICA DE ETIQUETAS"/>
        <s v="FORTINET FG-80C"/>
        <s v="TERMINAL MOVIL CK3 B2"/>
        <s v="ESCÁNER CANON DR-9080C"/>
        <s v="SWITCH ENTERASYS  B5 48 PTS."/>
        <s v="TABLET  ANDROID"/>
        <s v="IMPRESORA INYECCION DE TINTA HP OFFICEJET 100"/>
        <s v="IMPRESORA HP LASERJET ENTERPRISE M603N"/>
        <s v="COMPUTADORA APPLE MAC PRO"/>
        <s v="SCANNER ULTRAPORTATIL FUJITSU SCANSNAP S1100"/>
        <s v="COMPUTADORA HP 6005PRO SFF"/>
        <s v="EQUIPO DE PUNTO DE VENTA HP POS RP5800"/>
        <s v="SWITCH HP NETWORKING HP 2910"/>
        <s v="SCANNER FUJITSU N1800"/>
        <s v="HP DESIGNJET T790ps 44"/>
        <s v="COMPUTADORA PORTATIL HP PROBOOK 4440S 14"/>
        <s v="IMPRESORA ZEBRA ZM400 TD/TT 300 DPI ZEBRANET"/>
        <s v="ROUTER MARCA CISCO MODELO RV042"/>
        <s v="IMPRESORA HP LASERJET PRO 400 PRINTER M401DN"/>
        <s v="MULTIFUNCIONAL HP LASERJET ENTERPRISE 500 MFP M525"/>
        <s v="LECTOR DE CODIGO DE BARRAS DS9808"/>
        <s v="IPOD 3 O SUPERIOR"/>
        <s v="PAGO DE SERVIDOR IBM PARA INFORMATICA"/>
        <s v="TERMINAL PORTATIL WLAN MOTOROLA MC3190-R"/>
        <s v="COMPUTADORA PORTATIL LENOVO"/>
        <s v="SISTEMA DE ALMACENAMIENTO NAS"/>
        <s v="UNIDAD DE CINTAS POWER 6"/>
        <s v="IMPRESORA TERMICA"/>
        <s v="SERVIDOR TIPO BLADE INCLUYE ENCLOSURE"/>
        <s v="CENTRAL DE ALMACENAMIENTO M/DATOS"/>
        <s v="AVAMAR SISTEMA DE RESPALDO"/>
        <s v="LAPTOP MAC BOOK PRO"/>
        <s v="IMPRESORA LASER MONOCROMATICA PRO 400 M401DNE"/>
        <s v="BIOMETRICO FACIAL"/>
        <s v="SERVIDOR PARA PUNTO DE VENTA"/>
        <s v="GABINETE DE EXPANSION PARA SAN"/>
        <s v="IMPRESORA TERMICA PARA PUNTO DE VENTA"/>
        <s v="IMPRESORA HP LASER PRO M401 DN"/>
        <s v="GABINETE TELECOMUNICACIONES PUNTO VENTA"/>
        <s v="COMPUTADORA DE ESCRITORIO INTERMEDIO"/>
        <s v="WITCH PARA PUNTO DE VENTA"/>
        <s v="LECTOR BIOMETRICO"/>
        <s v="EQUIPO PUNTO DE VENTA (POS)"/>
        <s v="SCANER DE MANO MOD. SR30 MCA. INTERMEC"/>
        <s v="TERMINAL PORTÁTIL"/>
        <s v="REGISTRO EQ. RECUPERADO EN ESPECIE POR SINIESTRO"/>
        <s v="LECTOR DE HUELLA DACTILAR"/>
        <s v="ENFRIADOR Y CALENTADOR DE AGUA"/>
        <s v="CAMARA DE VIDEO PARA CIRCUITO CERRADO"/>
        <s v="VENTILADOR TIPO TORRE"/>
        <s v="REFRIGERADOR FRIGOBAR 1 PUERTA"/>
        <s v="Termómetro Laser c empuñadura de pistola"/>
        <s v="PIZARRON METALICO DE 1.20 X 1.80 CMS"/>
        <s v="PIZARRON METALICO DE 1.20 X 2.40 CMS"/>
        <s v="CAMARA DE VIGILANCIA VIVOTEK MOD. FD8161"/>
        <s v="CAMARA DE VIGILANCIA VIVOTEK MOD. IP7361"/>
        <s v="Horno de microondas industrial"/>
        <s v="Refrigerador 1 pta. 19pt3 1 pta."/>
        <s v="Horno de microondas doméstico"/>
        <s v="Aspiradora Wet/Dry 3500"/>
        <s v="SOLPLADORA-ASPIRADORA"/>
        <s v="PINTARRON BLANCO DE 90 X 1.20"/>
        <s v="HORNO TOSTADOR CAP."/>
        <s v="HORNO MICROONDAS 2.2 P3"/>
        <s v="RADIOBRABADORA 4W"/>
        <s v="VENTILADOR DE TORRE C/R"/>
        <s v="REFRIGERADOR 2 PTAS. 14P3 BLANCO"/>
        <s v="Megafono de hombro tipo trompeta"/>
        <s v="GUILLOTINA PARA 30 HOJAS"/>
        <s v="ENGARGOLADORA PARA ARILLO METALICO"/>
        <s v="DVR 8 Canales p/circuito cerrado 4208 V"/>
        <s v="CAJA FUERTE DE SEGURIDAD MOD. 440"/>
        <s v="CÁMARAS ANÁLOGAS HD"/>
        <s v="CAMARA IP VIVOTEK FD8163"/>
        <s v="CARPA DE PROTECCION SOLAR"/>
        <s v="DETECTOR DE HUMO"/>
        <s v="VENTILADOR INDUSTRIAL METALICO DE TECHO"/>
        <s v="CAJA FUERTE COMBINACION VARIABLE MOD 440"/>
        <s v="CAMARA VIVOTEK FD8163"/>
        <s v="BOTIQUIN DE PRIMEROS AUXILIOS"/>
        <s v="CAJON DE DINERO PARA PUNTO DE VENTA"/>
        <s v="HORNO DE MICROONDAS 1.6 PULGADAS"/>
        <s v="CAJA FUERTE DE SEGURIDAD 440 CON ROTARY"/>
        <s v="CAMARA IP VIVOTEK FD8161"/>
        <s v="LICUADORA INDUSTRIAL CON PEDESTAL"/>
        <s v="HORNO DE MICROONDAS 1.4 CROMADO"/>
        <s v="TOMATURNOS  DOBLE CARA CON 8 BOTONES"/>
        <s v="MAQUINA DE COSER MECANICA PORTATIL"/>
        <s v="ESTUFA INDUSTRIAL EC-4-HM MASTER CORIAT"/>
        <s v="CAMARA IP VIVOTEK FD8167"/>
        <s v="REVALUACIÓN DE MOBILIARIO Y EQUIPO"/>
        <s v="REVALUACIÓN DE BIENES INFORMATICOS"/>
        <s v="REVALUACION DE EQUIPO DE TRANSPORTE"/>
        <s v="REVALUACION EQ DE COMUNICACIÓN"/>
        <s v="HIDROLAVADORA PRESION (PSI) 1600"/>
        <s v="SWITCH CORE"/>
        <s v="ESCANER CAMA PLANA"/>
        <s v="ESCANER CENITAL"/>
        <s v="VENTILADOR INDUSTRIAL, MOTOR DE 1/2 HP."/>
        <s v="ROTOMARTILLO 1/2&quot; 810W, ROTO-1/2A3"/>
        <s v="KIT DE GENERACION ELECTRICA SOLAR"/>
        <s v="ARCHIVERO VERTICAL 3 GAVETAS GRAFITO"/>
        <s v="CÁMARAS IP MARCH MEGA PIX 360"/>
        <s v="CÁMARAS IP MEGA PX MINI DOMO Z"/>
        <s v="DVR MARCH 8 CANALES SERIES 8000"/>
        <s v="NO BREAK DE PEDESTAL"/>
        <s v="IMPRESORA A COLOR PORTATIL"/>
        <s v="IMPRESORA LASER MONOCROMÁTICA"/>
      </sharedItems>
    </cacheField>
    <cacheField name="Valor en libros" numFmtId="4">
      <sharedItems containsSemiMixedTypes="0" containsString="0" containsNumber="1" minValue="28.940000000000509" maxValue="84191016.879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Erika Jazmin Ortega Campos" refreshedDate="42578.590903819444" createdVersion="4" refreshedVersion="4" minRefreshableVersion="3" recordCount="73">
  <cacheSource type="worksheet">
    <worksheetSource ref="A7:C78" sheet="BInmu"/>
  </cacheSource>
  <cacheFields count="3">
    <cacheField name="Código" numFmtId="0">
      <sharedItems containsSemiMixedTypes="0" containsString="0" containsNumber="1" containsInteger="1" minValue="581" maxValue="583" count="2">
        <n v="581"/>
        <n v="583"/>
      </sharedItems>
    </cacheField>
    <cacheField name="Descripción del Bien Inmueble" numFmtId="0">
      <sharedItems count="44">
        <s v="Oficinas centrales"/>
        <s v="Casa del jubilado  Gto. Sección 45 (Rinconadas)"/>
        <s v="Casa del jubilado Univ. Gto. (Paseo de la presa 77)"/>
        <s v="Casa del Jubilado de León, Gto."/>
        <s v="Casa del Jubilado Salamanca"/>
        <s v="Casa-habitación en Irapuato (P/jubilados)"/>
        <s v="Casa del jubilado  Moroleón Gto. "/>
        <s v="Casa del jubilado Valle de Santiago"/>
        <s v="Casa del jubilado Acámbaro"/>
        <s v="Casa del jubilado San Luis de la Paz"/>
        <s v="Casa del jubilado Cortazar"/>
        <s v="Casa del jubilado San Miguel Allende"/>
        <s v="Casa del jubilado Jaral del Progreso"/>
        <s v="Casa del jubilado Romita"/>
        <s v="Estacionamiento Alhóndiga"/>
        <s v="Estacionamiento Alonso"/>
        <s v="Estacionamiento Hinojo"/>
        <s v="Estacionamiento el Cardo en San Miguel de Allende"/>
        <s v="Centro Comercial San Pedro"/>
        <s v="Centro Comercial León"/>
        <s v="Conjunto Pozuelos"/>
        <s v="Centro Comercial Estrella"/>
        <s v="Plaza Bailleres"/>
        <s v="Locales Noria Alta"/>
        <s v="Farmacia 51 de León, Gto."/>
        <s v="Farmacia 02 de Acámbaro  Gto."/>
        <s v="Panteón ISSEG"/>
        <s v="Hotel San Gabriel de Barrera"/>
        <s v="Centro de Distribución  CEDIS"/>
        <s v="Terreno anexo Primer Ligero (San Pedro)"/>
        <s v="Terreno las Viznagas"/>
        <s v="Revaluación de terrenos"/>
        <s v="Terreno ubicado en Fracc. Industrial Santa Fe III. Guanajuato Puerto Interior"/>
        <s v="Terreno ubicado en Fracc. Industrial Santa Fe V. Guanajuato Puerto Interior"/>
        <s v="Terreno ubicado en Purisima del Rincon"/>
        <s v="Terreno ubicado en Juventini Rosas"/>
        <s v="Terreno ubicado en Dr. Mora"/>
        <s v="Casa del jubilado en Celaya"/>
        <s v="Casa del jubilado Dolores Hidalgo"/>
        <s v="Casa del jubilado Purisima del Rincon"/>
        <s v="Casa del jubilado Juventini Rosas"/>
        <s v="Centro Comercial Pozuelos"/>
        <s v="Farmacia No. 48 de San Felipe"/>
        <s v="Estacionamiento Irapuato"/>
      </sharedItems>
    </cacheField>
    <cacheField name="Valor en libros" numFmtId="4">
      <sharedItems containsSemiMixedTypes="0" containsString="0" containsNumber="1" minValue="31662.21" maxValue="443336916.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881">
  <r>
    <x v="0"/>
    <x v="0"/>
    <n v="1912.175"/>
  </r>
  <r>
    <x v="0"/>
    <x v="0"/>
    <n v="1912.175"/>
  </r>
  <r>
    <x v="0"/>
    <x v="1"/>
    <n v="22522.89"/>
  </r>
  <r>
    <x v="0"/>
    <x v="2"/>
    <n v="2000"/>
  </r>
  <r>
    <x v="0"/>
    <x v="3"/>
    <n v="13838"/>
  </r>
  <r>
    <x v="0"/>
    <x v="4"/>
    <n v="3000"/>
  </r>
  <r>
    <x v="0"/>
    <x v="4"/>
    <n v="3000"/>
  </r>
  <r>
    <x v="0"/>
    <x v="5"/>
    <n v="1738.26"/>
  </r>
  <r>
    <x v="0"/>
    <x v="5"/>
    <n v="1738.26"/>
  </r>
  <r>
    <x v="0"/>
    <x v="5"/>
    <n v="1738.26"/>
  </r>
  <r>
    <x v="0"/>
    <x v="5"/>
    <n v="1738.26"/>
  </r>
  <r>
    <x v="0"/>
    <x v="6"/>
    <n v="10950"/>
  </r>
  <r>
    <x v="0"/>
    <x v="7"/>
    <n v="4500"/>
  </r>
  <r>
    <x v="0"/>
    <x v="8"/>
    <n v="7500"/>
  </r>
  <r>
    <x v="0"/>
    <x v="9"/>
    <n v="6000"/>
  </r>
  <r>
    <x v="0"/>
    <x v="10"/>
    <n v="4250"/>
  </r>
  <r>
    <x v="0"/>
    <x v="11"/>
    <n v="32500"/>
  </r>
  <r>
    <x v="0"/>
    <x v="12"/>
    <n v="12500"/>
  </r>
  <r>
    <x v="0"/>
    <x v="1"/>
    <n v="3526.74"/>
  </r>
  <r>
    <x v="0"/>
    <x v="13"/>
    <n v="709.61"/>
  </r>
  <r>
    <x v="0"/>
    <x v="14"/>
    <n v="4256.5"/>
  </r>
  <r>
    <x v="0"/>
    <x v="15"/>
    <n v="9791.2999999999993"/>
  </r>
  <r>
    <x v="0"/>
    <x v="16"/>
    <n v="1260"/>
  </r>
  <r>
    <x v="0"/>
    <x v="17"/>
    <n v="16082.61"/>
  </r>
  <r>
    <x v="0"/>
    <x v="17"/>
    <n v="16082.61"/>
  </r>
  <r>
    <x v="0"/>
    <x v="17"/>
    <n v="16082.61"/>
  </r>
  <r>
    <x v="0"/>
    <x v="18"/>
    <n v="24459.13"/>
  </r>
  <r>
    <x v="0"/>
    <x v="19"/>
    <n v="4352.17"/>
  </r>
  <r>
    <x v="0"/>
    <x v="20"/>
    <n v="747.82"/>
  </r>
  <r>
    <x v="0"/>
    <x v="21"/>
    <n v="7165.23"/>
  </r>
  <r>
    <x v="0"/>
    <x v="22"/>
    <n v="23920"/>
  </r>
  <r>
    <x v="0"/>
    <x v="22"/>
    <n v="10945"/>
  </r>
  <r>
    <x v="0"/>
    <x v="23"/>
    <n v="3736"/>
  </r>
  <r>
    <x v="0"/>
    <x v="23"/>
    <n v="3736"/>
  </r>
  <r>
    <x v="0"/>
    <x v="24"/>
    <n v="1363"/>
  </r>
  <r>
    <x v="0"/>
    <x v="25"/>
    <n v="11199"/>
  </r>
  <r>
    <x v="0"/>
    <x v="26"/>
    <n v="2303"/>
  </r>
  <r>
    <x v="0"/>
    <x v="26"/>
    <n v="2303"/>
  </r>
  <r>
    <x v="0"/>
    <x v="26"/>
    <n v="2303"/>
  </r>
  <r>
    <x v="0"/>
    <x v="27"/>
    <n v="3645"/>
  </r>
  <r>
    <x v="0"/>
    <x v="28"/>
    <n v="2351"/>
  </r>
  <r>
    <x v="0"/>
    <x v="28"/>
    <n v="2351"/>
  </r>
  <r>
    <x v="0"/>
    <x v="28"/>
    <n v="2351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30"/>
    <n v="900"/>
  </r>
  <r>
    <x v="0"/>
    <x v="31"/>
    <n v="773.91"/>
  </r>
  <r>
    <x v="0"/>
    <x v="31"/>
    <n v="773.91"/>
  </r>
  <r>
    <x v="0"/>
    <x v="32"/>
    <n v="100674.81"/>
  </r>
  <r>
    <x v="0"/>
    <x v="33"/>
    <n v="100765.22"/>
  </r>
  <r>
    <x v="0"/>
    <x v="34"/>
    <n v="173.04"/>
  </r>
  <r>
    <x v="0"/>
    <x v="34"/>
    <n v="173.04"/>
  </r>
  <r>
    <x v="0"/>
    <x v="35"/>
    <n v="1346.96"/>
  </r>
  <r>
    <x v="0"/>
    <x v="36"/>
    <n v="3731"/>
  </r>
  <r>
    <x v="0"/>
    <x v="37"/>
    <n v="7319"/>
  </r>
  <r>
    <x v="0"/>
    <x v="21"/>
    <n v="7165.22"/>
  </r>
  <r>
    <x v="0"/>
    <x v="38"/>
    <n v="7650"/>
  </r>
  <r>
    <x v="0"/>
    <x v="39"/>
    <n v="930"/>
  </r>
  <r>
    <x v="0"/>
    <x v="40"/>
    <n v="3990"/>
  </r>
  <r>
    <x v="0"/>
    <x v="40"/>
    <n v="3990"/>
  </r>
  <r>
    <x v="0"/>
    <x v="41"/>
    <n v="3000"/>
  </r>
  <r>
    <x v="0"/>
    <x v="40"/>
    <n v="7592.9825000000001"/>
  </r>
  <r>
    <x v="0"/>
    <x v="40"/>
    <n v="7592.9825000000001"/>
  </r>
  <r>
    <x v="0"/>
    <x v="40"/>
    <n v="7592.9825000000001"/>
  </r>
  <r>
    <x v="0"/>
    <x v="40"/>
    <n v="7592.9825000000001"/>
  </r>
  <r>
    <x v="0"/>
    <x v="42"/>
    <n v="540"/>
  </r>
  <r>
    <x v="0"/>
    <x v="43"/>
    <n v="1271.55"/>
  </r>
  <r>
    <x v="0"/>
    <x v="44"/>
    <n v="1358.62"/>
  </r>
  <r>
    <x v="0"/>
    <x v="44"/>
    <n v="1358.62"/>
  </r>
  <r>
    <x v="0"/>
    <x v="45"/>
    <n v="209846.66"/>
  </r>
  <r>
    <x v="0"/>
    <x v="46"/>
    <n v="505068.0500000000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8"/>
    <n v="11815"/>
  </r>
  <r>
    <x v="0"/>
    <x v="49"/>
    <n v="8890.43"/>
  </r>
  <r>
    <x v="0"/>
    <x v="50"/>
    <n v="7099"/>
  </r>
  <r>
    <x v="0"/>
    <x v="51"/>
    <n v="55621.15"/>
  </r>
  <r>
    <x v="0"/>
    <x v="52"/>
    <n v="246772.93"/>
  </r>
  <r>
    <x v="0"/>
    <x v="53"/>
    <n v="48518.9"/>
  </r>
  <r>
    <x v="0"/>
    <x v="53"/>
    <n v="48518.9"/>
  </r>
  <r>
    <x v="0"/>
    <x v="3"/>
    <n v="13838"/>
  </r>
  <r>
    <x v="0"/>
    <x v="3"/>
    <n v="13838"/>
  </r>
  <r>
    <x v="0"/>
    <x v="29"/>
    <n v="735"/>
  </r>
  <r>
    <x v="0"/>
    <x v="29"/>
    <n v="735"/>
  </r>
  <r>
    <x v="0"/>
    <x v="54"/>
    <n v="83.600000000000023"/>
  </r>
  <r>
    <x v="0"/>
    <x v="54"/>
    <n v="83.600000000000023"/>
  </r>
  <r>
    <x v="0"/>
    <x v="54"/>
    <n v="621.6"/>
  </r>
  <r>
    <x v="0"/>
    <x v="55"/>
    <n v="95296.76"/>
  </r>
  <r>
    <x v="0"/>
    <x v="56"/>
    <n v="353730.9"/>
  </r>
  <r>
    <x v="0"/>
    <x v="57"/>
    <n v="3391.3"/>
  </r>
  <r>
    <x v="0"/>
    <x v="58"/>
    <n v="355219.20000000001"/>
  </r>
  <r>
    <x v="0"/>
    <x v="59"/>
    <n v="12021.25"/>
  </r>
  <r>
    <x v="0"/>
    <x v="60"/>
    <n v="3731"/>
  </r>
  <r>
    <x v="0"/>
    <x v="61"/>
    <n v="7443"/>
  </r>
  <r>
    <x v="0"/>
    <x v="62"/>
    <n v="3477.39"/>
  </r>
  <r>
    <x v="0"/>
    <x v="63"/>
    <n v="4185"/>
  </r>
  <r>
    <x v="0"/>
    <x v="64"/>
    <n v="233"/>
  </r>
  <r>
    <x v="0"/>
    <x v="65"/>
    <n v="313.17"/>
  </r>
  <r>
    <x v="0"/>
    <x v="66"/>
    <n v="1134.1500000000001"/>
  </r>
  <r>
    <x v="0"/>
    <x v="67"/>
    <n v="930"/>
  </r>
  <r>
    <x v="0"/>
    <x v="67"/>
    <n v="930"/>
  </r>
  <r>
    <x v="0"/>
    <x v="67"/>
    <n v="930"/>
  </r>
  <r>
    <x v="0"/>
    <x v="67"/>
    <n v="930"/>
  </r>
  <r>
    <x v="0"/>
    <x v="67"/>
    <n v="930"/>
  </r>
  <r>
    <x v="0"/>
    <x v="67"/>
    <n v="930"/>
  </r>
  <r>
    <x v="0"/>
    <x v="67"/>
    <n v="930"/>
  </r>
  <r>
    <x v="0"/>
    <x v="68"/>
    <n v="269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70"/>
    <n v="2847"/>
  </r>
  <r>
    <x v="0"/>
    <x v="70"/>
    <n v="2847"/>
  </r>
  <r>
    <x v="0"/>
    <x v="71"/>
    <n v="3580"/>
  </r>
  <r>
    <x v="0"/>
    <x v="72"/>
    <n v="8457.6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4"/>
    <n v="517150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6"/>
    <n v="1814.66"/>
  </r>
  <r>
    <x v="0"/>
    <x v="76"/>
    <n v="1814.66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8"/>
    <n v="23000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2"/>
    <n v="58256.9"/>
  </r>
  <r>
    <x v="0"/>
    <x v="83"/>
    <n v="21762.080000000002"/>
  </r>
  <r>
    <x v="0"/>
    <x v="84"/>
    <n v="636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6"/>
    <n v="159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8"/>
    <n v="18480"/>
  </r>
  <r>
    <x v="0"/>
    <x v="89"/>
    <n v="1350"/>
  </r>
  <r>
    <x v="0"/>
    <x v="90"/>
    <n v="89157.23"/>
  </r>
  <r>
    <x v="0"/>
    <x v="91"/>
    <n v="20888"/>
  </r>
  <r>
    <x v="0"/>
    <x v="91"/>
    <n v="20888"/>
  </r>
  <r>
    <x v="0"/>
    <x v="91"/>
    <n v="20888"/>
  </r>
  <r>
    <x v="0"/>
    <x v="91"/>
    <n v="20888"/>
  </r>
  <r>
    <x v="0"/>
    <x v="91"/>
    <n v="20888"/>
  </r>
  <r>
    <x v="0"/>
    <x v="91"/>
    <n v="20888"/>
  </r>
  <r>
    <x v="0"/>
    <x v="92"/>
    <n v="387079.37"/>
  </r>
  <r>
    <x v="0"/>
    <x v="92"/>
    <n v="184356.42"/>
  </r>
  <r>
    <x v="0"/>
    <x v="93"/>
    <n v="70963.16"/>
  </r>
  <r>
    <x v="0"/>
    <x v="94"/>
    <n v="3842.79"/>
  </r>
  <r>
    <x v="0"/>
    <x v="95"/>
    <n v="72605.17"/>
  </r>
  <r>
    <x v="0"/>
    <x v="96"/>
    <n v="54390"/>
  </r>
  <r>
    <x v="0"/>
    <x v="97"/>
    <n v="65801.72"/>
  </r>
  <r>
    <x v="0"/>
    <x v="98"/>
    <n v="99499.47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24"/>
    <n v="1363"/>
  </r>
  <r>
    <x v="0"/>
    <x v="24"/>
    <n v="1363"/>
  </r>
  <r>
    <x v="0"/>
    <x v="24"/>
    <n v="1363"/>
  </r>
  <r>
    <x v="0"/>
    <x v="101"/>
    <n v="1321.74"/>
  </r>
  <r>
    <x v="0"/>
    <x v="102"/>
    <n v="280.17"/>
  </r>
  <r>
    <x v="0"/>
    <x v="102"/>
    <n v="280.17"/>
  </r>
  <r>
    <x v="0"/>
    <x v="102"/>
    <n v="280.17"/>
  </r>
  <r>
    <x v="0"/>
    <x v="103"/>
    <n v="2352.8000000000002"/>
  </r>
  <r>
    <x v="0"/>
    <x v="104"/>
    <n v="5634"/>
  </r>
  <r>
    <x v="0"/>
    <x v="105"/>
    <n v="3285"/>
  </r>
  <r>
    <x v="0"/>
    <x v="3"/>
    <n v="13838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106"/>
    <n v="2000"/>
  </r>
  <r>
    <x v="0"/>
    <x v="107"/>
    <n v="43600"/>
  </r>
  <r>
    <x v="0"/>
    <x v="107"/>
    <n v="43600"/>
  </r>
  <r>
    <x v="0"/>
    <x v="25"/>
    <n v="11199"/>
  </r>
  <r>
    <x v="0"/>
    <x v="102"/>
    <n v="280.17"/>
  </r>
  <r>
    <x v="0"/>
    <x v="102"/>
    <n v="280.17"/>
  </r>
  <r>
    <x v="0"/>
    <x v="108"/>
    <n v="280140.13999999996"/>
  </r>
  <r>
    <x v="0"/>
    <x v="108"/>
    <n v="6908.32"/>
  </r>
  <r>
    <x v="0"/>
    <x v="109"/>
    <n v="2300"/>
  </r>
  <r>
    <x v="0"/>
    <x v="109"/>
    <n v="2300"/>
  </r>
  <r>
    <x v="0"/>
    <x v="110"/>
    <n v="4256.5"/>
  </r>
  <r>
    <x v="0"/>
    <x v="29"/>
    <n v="735"/>
  </r>
  <r>
    <x v="0"/>
    <x v="29"/>
    <n v="735"/>
  </r>
  <r>
    <x v="0"/>
    <x v="30"/>
    <n v="900"/>
  </r>
  <r>
    <x v="0"/>
    <x v="111"/>
    <n v="7250"/>
  </r>
  <r>
    <x v="0"/>
    <x v="112"/>
    <n v="5761.74"/>
  </r>
  <r>
    <x v="0"/>
    <x v="113"/>
    <n v="20807.830000000002"/>
  </r>
  <r>
    <x v="0"/>
    <x v="114"/>
    <n v="31124"/>
  </r>
  <r>
    <x v="0"/>
    <x v="115"/>
    <n v="20616.560000000001"/>
  </r>
  <r>
    <x v="0"/>
    <x v="116"/>
    <n v="3529.41"/>
  </r>
  <r>
    <x v="0"/>
    <x v="117"/>
    <n v="1712.07"/>
  </r>
  <r>
    <x v="0"/>
    <x v="117"/>
    <n v="1712.07"/>
  </r>
  <r>
    <x v="0"/>
    <x v="117"/>
    <n v="1712.07"/>
  </r>
  <r>
    <x v="0"/>
    <x v="117"/>
    <n v="1712.07"/>
  </r>
  <r>
    <x v="0"/>
    <x v="117"/>
    <n v="1712.07"/>
  </r>
  <r>
    <x v="0"/>
    <x v="118"/>
    <n v="620.69000000000005"/>
  </r>
  <r>
    <x v="0"/>
    <x v="119"/>
    <n v="1706.89"/>
  </r>
  <r>
    <x v="0"/>
    <x v="119"/>
    <n v="1706.89"/>
  </r>
  <r>
    <x v="0"/>
    <x v="119"/>
    <n v="1706.89"/>
  </r>
  <r>
    <x v="0"/>
    <x v="119"/>
    <n v="1706.89"/>
  </r>
  <r>
    <x v="0"/>
    <x v="119"/>
    <n v="1706.89"/>
  </r>
  <r>
    <x v="0"/>
    <x v="119"/>
    <n v="1706.89"/>
  </r>
  <r>
    <x v="0"/>
    <x v="120"/>
    <n v="18786.2"/>
  </r>
  <r>
    <x v="0"/>
    <x v="121"/>
    <n v="6274.14"/>
  </r>
  <r>
    <x v="0"/>
    <x v="122"/>
    <n v="3758.62"/>
  </r>
  <r>
    <x v="0"/>
    <x v="123"/>
    <n v="4765.95"/>
  </r>
  <r>
    <x v="0"/>
    <x v="124"/>
    <n v="8025"/>
  </r>
  <r>
    <x v="0"/>
    <x v="125"/>
    <n v="7591.38"/>
  </r>
  <r>
    <x v="0"/>
    <x v="126"/>
    <n v="6913.79"/>
  </r>
  <r>
    <x v="0"/>
    <x v="127"/>
    <n v="4036.21"/>
  </r>
  <r>
    <x v="0"/>
    <x v="25"/>
    <n v="11199"/>
  </r>
  <r>
    <x v="0"/>
    <x v="128"/>
    <n v="11200"/>
  </r>
  <r>
    <x v="0"/>
    <x v="129"/>
    <n v="5674.62"/>
  </r>
  <r>
    <x v="0"/>
    <x v="130"/>
    <n v="5409.12"/>
  </r>
  <r>
    <x v="0"/>
    <x v="131"/>
    <n v="18071.11"/>
  </r>
  <r>
    <x v="0"/>
    <x v="132"/>
    <n v="17500"/>
  </r>
  <r>
    <x v="0"/>
    <x v="133"/>
    <n v="2025"/>
  </r>
  <r>
    <x v="0"/>
    <x v="134"/>
    <n v="31750.7"/>
  </r>
  <r>
    <x v="0"/>
    <x v="134"/>
    <n v="40273"/>
  </r>
  <r>
    <x v="0"/>
    <x v="135"/>
    <n v="1733"/>
  </r>
  <r>
    <x v="0"/>
    <x v="135"/>
    <n v="1733"/>
  </r>
  <r>
    <x v="0"/>
    <x v="136"/>
    <n v="390"/>
  </r>
  <r>
    <x v="0"/>
    <x v="137"/>
    <n v="424.89999999999964"/>
  </r>
  <r>
    <x v="0"/>
    <x v="137"/>
    <n v="2649.1"/>
  </r>
  <r>
    <x v="0"/>
    <x v="138"/>
    <n v="1478.35"/>
  </r>
  <r>
    <x v="0"/>
    <x v="139"/>
    <n v="8160"/>
  </r>
  <r>
    <x v="0"/>
    <x v="140"/>
    <n v="740"/>
  </r>
  <r>
    <x v="0"/>
    <x v="140"/>
    <n v="740"/>
  </r>
  <r>
    <x v="0"/>
    <x v="140"/>
    <n v="740"/>
  </r>
  <r>
    <x v="0"/>
    <x v="140"/>
    <n v="740"/>
  </r>
  <r>
    <x v="0"/>
    <x v="141"/>
    <n v="7805.22"/>
  </r>
  <r>
    <x v="0"/>
    <x v="142"/>
    <n v="2330"/>
  </r>
  <r>
    <x v="0"/>
    <x v="143"/>
    <n v="930"/>
  </r>
  <r>
    <x v="0"/>
    <x v="70"/>
    <n v="2847"/>
  </r>
  <r>
    <x v="0"/>
    <x v="144"/>
    <n v="918"/>
  </r>
  <r>
    <x v="0"/>
    <x v="145"/>
    <n v="1640.81"/>
  </r>
  <r>
    <x v="0"/>
    <x v="146"/>
    <n v="1336"/>
  </r>
  <r>
    <x v="0"/>
    <x v="147"/>
    <n v="4490.5"/>
  </r>
  <r>
    <x v="0"/>
    <x v="148"/>
    <n v="1219.4000000000001"/>
  </r>
  <r>
    <x v="0"/>
    <x v="148"/>
    <n v="1219.4000000000001"/>
  </r>
  <r>
    <x v="0"/>
    <x v="148"/>
    <n v="1219.4000000000001"/>
  </r>
  <r>
    <x v="0"/>
    <x v="148"/>
    <n v="1219.4000000000001"/>
  </r>
  <r>
    <x v="0"/>
    <x v="148"/>
    <n v="1219.4000000000001"/>
  </r>
  <r>
    <x v="0"/>
    <x v="148"/>
    <n v="1219.4000000000001"/>
  </r>
  <r>
    <x v="0"/>
    <x v="149"/>
    <n v="7650"/>
  </r>
  <r>
    <x v="0"/>
    <x v="150"/>
    <n v="2281.8200000000002"/>
  </r>
  <r>
    <x v="0"/>
    <x v="150"/>
    <n v="2281.8200000000002"/>
  </r>
  <r>
    <x v="0"/>
    <x v="151"/>
    <n v="1640.99"/>
  </r>
  <r>
    <x v="0"/>
    <x v="151"/>
    <n v="1640.81"/>
  </r>
  <r>
    <x v="0"/>
    <x v="151"/>
    <n v="1640.81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3"/>
    <n v="2129.0700000000002"/>
  </r>
  <r>
    <x v="0"/>
    <x v="153"/>
    <n v="1779.13"/>
  </r>
  <r>
    <x v="0"/>
    <x v="154"/>
    <n v="3900"/>
  </r>
  <r>
    <x v="0"/>
    <x v="155"/>
    <n v="789.75"/>
  </r>
  <r>
    <x v="0"/>
    <x v="156"/>
    <n v="6370"/>
  </r>
  <r>
    <x v="0"/>
    <x v="157"/>
    <n v="1328"/>
  </r>
  <r>
    <x v="0"/>
    <x v="157"/>
    <n v="1328"/>
  </r>
  <r>
    <x v="0"/>
    <x v="43"/>
    <n v="1000"/>
  </r>
  <r>
    <x v="0"/>
    <x v="158"/>
    <n v="2543.1"/>
  </r>
  <r>
    <x v="0"/>
    <x v="159"/>
    <n v="2746.09"/>
  </r>
  <r>
    <x v="0"/>
    <x v="160"/>
    <n v="11345.22"/>
  </r>
  <r>
    <x v="0"/>
    <x v="161"/>
    <n v="750"/>
  </r>
  <r>
    <x v="0"/>
    <x v="161"/>
    <n v="750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162"/>
    <n v="997"/>
  </r>
  <r>
    <x v="0"/>
    <x v="163"/>
    <n v="5617.39"/>
  </r>
  <r>
    <x v="0"/>
    <x v="164"/>
    <n v="3060"/>
  </r>
  <r>
    <x v="0"/>
    <x v="165"/>
    <n v="7304.34"/>
  </r>
  <r>
    <x v="0"/>
    <x v="166"/>
    <n v="7304.34"/>
  </r>
  <r>
    <x v="0"/>
    <x v="167"/>
    <n v="1826.1"/>
  </r>
  <r>
    <x v="0"/>
    <x v="168"/>
    <n v="2056"/>
  </r>
  <r>
    <x v="0"/>
    <x v="169"/>
    <n v="5000"/>
  </r>
  <r>
    <x v="0"/>
    <x v="170"/>
    <n v="2672"/>
  </r>
  <r>
    <x v="0"/>
    <x v="171"/>
    <n v="4693.97"/>
  </r>
  <r>
    <x v="0"/>
    <x v="24"/>
    <n v="1363"/>
  </r>
  <r>
    <x v="0"/>
    <x v="24"/>
    <n v="1363"/>
  </r>
  <r>
    <x v="0"/>
    <x v="172"/>
    <n v="3000"/>
  </r>
  <r>
    <x v="0"/>
    <x v="173"/>
    <n v="5784"/>
  </r>
  <r>
    <x v="0"/>
    <x v="174"/>
    <n v="524.52"/>
  </r>
  <r>
    <x v="0"/>
    <x v="174"/>
    <n v="524.52"/>
  </r>
  <r>
    <x v="0"/>
    <x v="174"/>
    <n v="524.52"/>
  </r>
  <r>
    <x v="0"/>
    <x v="174"/>
    <n v="524.52"/>
  </r>
  <r>
    <x v="0"/>
    <x v="174"/>
    <n v="524.52"/>
  </r>
  <r>
    <x v="0"/>
    <x v="174"/>
    <n v="524.52"/>
  </r>
  <r>
    <x v="0"/>
    <x v="174"/>
    <n v="524.52"/>
  </r>
  <r>
    <x v="0"/>
    <x v="172"/>
    <n v="1889.74"/>
  </r>
  <r>
    <x v="0"/>
    <x v="175"/>
    <n v="750"/>
  </r>
  <r>
    <x v="0"/>
    <x v="176"/>
    <n v="9500"/>
  </r>
  <r>
    <x v="0"/>
    <x v="177"/>
    <n v="4200"/>
  </r>
  <r>
    <x v="0"/>
    <x v="178"/>
    <n v="11329"/>
  </r>
  <r>
    <x v="0"/>
    <x v="50"/>
    <n v="750"/>
  </r>
  <r>
    <x v="0"/>
    <x v="179"/>
    <n v="4339.13"/>
  </r>
  <r>
    <x v="0"/>
    <x v="180"/>
    <n v="47784.82"/>
  </r>
  <r>
    <x v="0"/>
    <x v="181"/>
    <n v="3096.2"/>
  </r>
  <r>
    <x v="0"/>
    <x v="182"/>
    <n v="14400"/>
  </r>
  <r>
    <x v="0"/>
    <x v="183"/>
    <n v="17229"/>
  </r>
  <r>
    <x v="0"/>
    <x v="184"/>
    <n v="1150"/>
  </r>
  <r>
    <x v="0"/>
    <x v="184"/>
    <n v="1150"/>
  </r>
  <r>
    <x v="0"/>
    <x v="184"/>
    <n v="1150"/>
  </r>
  <r>
    <x v="0"/>
    <x v="185"/>
    <n v="25195.5"/>
  </r>
  <r>
    <x v="0"/>
    <x v="186"/>
    <n v="4345"/>
  </r>
  <r>
    <x v="0"/>
    <x v="187"/>
    <n v="7245"/>
  </r>
  <r>
    <x v="0"/>
    <x v="188"/>
    <n v="15562"/>
  </r>
  <r>
    <x v="0"/>
    <x v="189"/>
    <n v="1178"/>
  </r>
  <r>
    <x v="0"/>
    <x v="190"/>
    <n v="7380"/>
  </r>
  <r>
    <x v="0"/>
    <x v="29"/>
    <n v="735"/>
  </r>
  <r>
    <x v="0"/>
    <x v="29"/>
    <n v="735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54"/>
    <n v="621.6"/>
  </r>
  <r>
    <x v="0"/>
    <x v="191"/>
    <n v="23250"/>
  </r>
  <r>
    <x v="0"/>
    <x v="192"/>
    <n v="2565.25"/>
  </r>
  <r>
    <x v="0"/>
    <x v="193"/>
    <n v="626.01"/>
  </r>
  <r>
    <x v="0"/>
    <x v="194"/>
    <n v="1252.1600000000001"/>
  </r>
  <r>
    <x v="0"/>
    <x v="195"/>
    <n v="568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7"/>
    <n v="6600"/>
  </r>
  <r>
    <x v="0"/>
    <x v="198"/>
    <n v="6160"/>
  </r>
  <r>
    <x v="0"/>
    <x v="199"/>
    <n v="89925.119999999995"/>
  </r>
  <r>
    <x v="0"/>
    <x v="200"/>
    <n v="48964.5"/>
  </r>
  <r>
    <x v="0"/>
    <x v="201"/>
    <n v="5760.5"/>
  </r>
  <r>
    <x v="0"/>
    <x v="202"/>
    <n v="8958.85"/>
  </r>
  <r>
    <x v="0"/>
    <x v="203"/>
    <n v="11851.38"/>
  </r>
  <r>
    <x v="0"/>
    <x v="204"/>
    <n v="10006.9"/>
  </r>
  <r>
    <x v="0"/>
    <x v="204"/>
    <n v="5519.4"/>
  </r>
  <r>
    <x v="0"/>
    <x v="205"/>
    <n v="11304.69"/>
  </r>
  <r>
    <x v="0"/>
    <x v="206"/>
    <n v="20616.560000000001"/>
  </r>
  <r>
    <x v="0"/>
    <x v="207"/>
    <n v="11240.68"/>
  </r>
  <r>
    <x v="0"/>
    <x v="208"/>
    <n v="4896.46"/>
  </r>
  <r>
    <x v="0"/>
    <x v="209"/>
    <n v="6765.29"/>
  </r>
  <r>
    <x v="0"/>
    <x v="210"/>
    <n v="7749.88"/>
  </r>
  <r>
    <x v="0"/>
    <x v="211"/>
    <n v="5996.4"/>
  </r>
  <r>
    <x v="0"/>
    <x v="212"/>
    <n v="29497.55"/>
  </r>
  <r>
    <x v="0"/>
    <x v="213"/>
    <n v="438.94"/>
  </r>
  <r>
    <x v="0"/>
    <x v="214"/>
    <n v="1603.5"/>
  </r>
  <r>
    <x v="0"/>
    <x v="215"/>
    <n v="2998.5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0.05"/>
  </r>
  <r>
    <x v="0"/>
    <x v="217"/>
    <n v="4252.08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8"/>
    <n v="25513.05"/>
  </r>
  <r>
    <x v="0"/>
    <x v="219"/>
    <n v="2464.64"/>
  </r>
  <r>
    <x v="0"/>
    <x v="220"/>
    <n v="4085"/>
  </r>
  <r>
    <x v="0"/>
    <x v="202"/>
    <n v="1565"/>
  </r>
  <r>
    <x v="0"/>
    <x v="221"/>
    <n v="3746.12"/>
  </r>
  <r>
    <x v="0"/>
    <x v="222"/>
    <n v="1504.36"/>
  </r>
  <r>
    <x v="0"/>
    <x v="223"/>
    <n v="14086.98"/>
  </r>
  <r>
    <x v="0"/>
    <x v="224"/>
    <n v="2791.29"/>
  </r>
  <r>
    <x v="0"/>
    <x v="225"/>
    <n v="930.43"/>
  </r>
  <r>
    <x v="0"/>
    <x v="226"/>
    <n v="3000"/>
  </r>
  <r>
    <x v="0"/>
    <x v="227"/>
    <n v="7600"/>
  </r>
  <r>
    <x v="0"/>
    <x v="228"/>
    <n v="1414"/>
  </r>
  <r>
    <x v="0"/>
    <x v="229"/>
    <n v="13764"/>
  </r>
  <r>
    <x v="0"/>
    <x v="24"/>
    <n v="1363"/>
  </r>
  <r>
    <x v="0"/>
    <x v="24"/>
    <n v="1363"/>
  </r>
  <r>
    <x v="0"/>
    <x v="230"/>
    <n v="9168"/>
  </r>
  <r>
    <x v="0"/>
    <x v="231"/>
    <n v="2162.17"/>
  </r>
  <r>
    <x v="0"/>
    <x v="232"/>
    <n v="11424"/>
  </r>
  <r>
    <x v="0"/>
    <x v="233"/>
    <n v="1459"/>
  </r>
  <r>
    <x v="0"/>
    <x v="234"/>
    <n v="17819.599999999999"/>
  </r>
  <r>
    <x v="0"/>
    <x v="3"/>
    <n v="13838"/>
  </r>
  <r>
    <x v="0"/>
    <x v="3"/>
    <n v="13838"/>
  </r>
  <r>
    <x v="0"/>
    <x v="235"/>
    <n v="21739.13"/>
  </r>
  <r>
    <x v="0"/>
    <x v="236"/>
    <n v="503.1"/>
  </r>
  <r>
    <x v="0"/>
    <x v="237"/>
    <n v="10118.86"/>
  </r>
  <r>
    <x v="0"/>
    <x v="22"/>
    <n v="11910"/>
  </r>
  <r>
    <x v="0"/>
    <x v="238"/>
    <n v="12872"/>
  </r>
  <r>
    <x v="0"/>
    <x v="239"/>
    <n v="73920"/>
  </r>
  <r>
    <x v="0"/>
    <x v="239"/>
    <n v="73920"/>
  </r>
  <r>
    <x v="0"/>
    <x v="240"/>
    <n v="13305.6"/>
  </r>
  <r>
    <x v="0"/>
    <x v="240"/>
    <n v="13305.6"/>
  </r>
  <r>
    <x v="0"/>
    <x v="241"/>
    <n v="24357.65"/>
  </r>
  <r>
    <x v="0"/>
    <x v="241"/>
    <n v="24357.65"/>
  </r>
  <r>
    <x v="0"/>
    <x v="242"/>
    <n v="497.41"/>
  </r>
  <r>
    <x v="0"/>
    <x v="243"/>
    <n v="9560.34"/>
  </r>
  <r>
    <x v="0"/>
    <x v="244"/>
    <n v="1866.99"/>
  </r>
  <r>
    <x v="0"/>
    <x v="244"/>
    <n v="1866.99"/>
  </r>
  <r>
    <x v="0"/>
    <x v="245"/>
    <n v="16571.55"/>
  </r>
  <r>
    <x v="0"/>
    <x v="246"/>
    <n v="2925"/>
  </r>
  <r>
    <x v="0"/>
    <x v="247"/>
    <n v="401"/>
  </r>
  <r>
    <x v="0"/>
    <x v="248"/>
    <n v="2244"/>
  </r>
  <r>
    <x v="0"/>
    <x v="249"/>
    <n v="85155.17"/>
  </r>
  <r>
    <x v="0"/>
    <x v="250"/>
    <n v="175560.34"/>
  </r>
  <r>
    <x v="0"/>
    <x v="251"/>
    <n v="72241.38"/>
  </r>
  <r>
    <x v="0"/>
    <x v="252"/>
    <n v="1836.21"/>
  </r>
  <r>
    <x v="0"/>
    <x v="253"/>
    <n v="510.01"/>
  </r>
  <r>
    <x v="0"/>
    <x v="254"/>
    <n v="1823.61"/>
  </r>
  <r>
    <x v="0"/>
    <x v="255"/>
    <n v="2391.3000000000002"/>
  </r>
  <r>
    <x v="0"/>
    <x v="256"/>
    <n v="4632"/>
  </r>
  <r>
    <x v="0"/>
    <x v="257"/>
    <n v="1491.14"/>
  </r>
  <r>
    <x v="0"/>
    <x v="256"/>
    <n v="1565.23"/>
  </r>
  <r>
    <x v="0"/>
    <x v="132"/>
    <n v="17399"/>
  </r>
  <r>
    <x v="0"/>
    <x v="258"/>
    <n v="9879.34"/>
  </r>
  <r>
    <x v="0"/>
    <x v="259"/>
    <n v="4600"/>
  </r>
  <r>
    <x v="0"/>
    <x v="110"/>
    <n v="4256.5"/>
  </r>
  <r>
    <x v="0"/>
    <x v="29"/>
    <n v="735"/>
  </r>
  <r>
    <x v="0"/>
    <x v="29"/>
    <n v="735"/>
  </r>
  <r>
    <x v="0"/>
    <x v="30"/>
    <n v="900"/>
  </r>
  <r>
    <x v="0"/>
    <x v="30"/>
    <n v="900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260"/>
    <n v="1400"/>
  </r>
  <r>
    <x v="0"/>
    <x v="261"/>
    <n v="2405.77"/>
  </r>
  <r>
    <x v="0"/>
    <x v="262"/>
    <n v="1451.9"/>
  </r>
  <r>
    <x v="0"/>
    <x v="263"/>
    <n v="9600"/>
  </r>
  <r>
    <x v="0"/>
    <x v="264"/>
    <n v="833.89"/>
  </r>
  <r>
    <x v="0"/>
    <x v="265"/>
    <n v="715"/>
  </r>
  <r>
    <x v="0"/>
    <x v="266"/>
    <n v="2753.38"/>
  </r>
  <r>
    <x v="0"/>
    <x v="267"/>
    <n v="9374.68"/>
  </r>
  <r>
    <x v="0"/>
    <x v="268"/>
    <n v="2438.1"/>
  </r>
  <r>
    <x v="0"/>
    <x v="267"/>
    <n v="9374.68"/>
  </r>
  <r>
    <x v="0"/>
    <x v="269"/>
    <n v="4939.67"/>
  </r>
  <r>
    <x v="0"/>
    <x v="270"/>
    <n v="7554.24"/>
  </r>
  <r>
    <x v="0"/>
    <x v="271"/>
    <n v="2020.8"/>
  </r>
  <r>
    <x v="0"/>
    <x v="272"/>
    <n v="1187.45"/>
  </r>
  <r>
    <x v="0"/>
    <x v="272"/>
    <n v="1187.45"/>
  </r>
  <r>
    <x v="0"/>
    <x v="273"/>
    <n v="10000"/>
  </r>
  <r>
    <x v="0"/>
    <x v="274"/>
    <n v="10000"/>
  </r>
  <r>
    <x v="0"/>
    <x v="275"/>
    <n v="20000"/>
  </r>
  <r>
    <x v="0"/>
    <x v="276"/>
    <n v="1018.39"/>
  </r>
  <r>
    <x v="0"/>
    <x v="277"/>
    <n v="6703.04"/>
  </r>
  <r>
    <x v="0"/>
    <x v="278"/>
    <n v="8150.62"/>
  </r>
  <r>
    <x v="0"/>
    <x v="279"/>
    <n v="2013.26"/>
  </r>
  <r>
    <x v="0"/>
    <x v="280"/>
    <n v="3400"/>
  </r>
  <r>
    <x v="0"/>
    <x v="281"/>
    <n v="10940"/>
  </r>
  <r>
    <x v="0"/>
    <x v="282"/>
    <n v="2041.6"/>
  </r>
  <r>
    <x v="0"/>
    <x v="283"/>
    <n v="15328.29"/>
  </r>
  <r>
    <x v="0"/>
    <x v="284"/>
    <n v="3459.26"/>
  </r>
  <r>
    <x v="0"/>
    <x v="285"/>
    <n v="5618.78"/>
  </r>
  <r>
    <x v="0"/>
    <x v="286"/>
    <n v="3078.97"/>
  </r>
  <r>
    <x v="0"/>
    <x v="287"/>
    <n v="4531"/>
  </r>
  <r>
    <x v="0"/>
    <x v="35"/>
    <n v="1346.96"/>
  </r>
  <r>
    <x v="0"/>
    <x v="288"/>
    <n v="1100"/>
  </r>
  <r>
    <x v="0"/>
    <x v="289"/>
    <n v="3731"/>
  </r>
  <r>
    <x v="0"/>
    <x v="290"/>
    <n v="10218.86"/>
  </r>
  <r>
    <x v="0"/>
    <x v="291"/>
    <n v="1539.15"/>
  </r>
  <r>
    <x v="0"/>
    <x v="292"/>
    <n v="1878.2400000000002"/>
  </r>
  <r>
    <x v="0"/>
    <x v="66"/>
    <n v="1134.1500000000001"/>
  </r>
  <r>
    <x v="0"/>
    <x v="22"/>
    <n v="12415"/>
  </r>
  <r>
    <x v="0"/>
    <x v="70"/>
    <n v="2847"/>
  </r>
  <r>
    <x v="0"/>
    <x v="293"/>
    <n v="10500"/>
  </r>
  <r>
    <x v="0"/>
    <x v="294"/>
    <n v="1084"/>
  </r>
  <r>
    <x v="0"/>
    <x v="295"/>
    <n v="15356.16"/>
  </r>
  <r>
    <x v="0"/>
    <x v="296"/>
    <n v="11764.8"/>
  </r>
  <r>
    <x v="0"/>
    <x v="297"/>
    <n v="2467.13"/>
  </r>
  <r>
    <x v="0"/>
    <x v="298"/>
    <n v="2239.06"/>
  </r>
  <r>
    <x v="0"/>
    <x v="298"/>
    <n v="2239.06"/>
  </r>
  <r>
    <x v="0"/>
    <x v="298"/>
    <n v="2239.06"/>
  </r>
  <r>
    <x v="0"/>
    <x v="298"/>
    <n v="2239.06"/>
  </r>
  <r>
    <x v="0"/>
    <x v="299"/>
    <n v="5611.75"/>
  </r>
  <r>
    <x v="0"/>
    <x v="299"/>
    <n v="5611.75"/>
  </r>
  <r>
    <x v="0"/>
    <x v="299"/>
    <n v="5611.75"/>
  </r>
  <r>
    <x v="0"/>
    <x v="300"/>
    <n v="6341.18"/>
  </r>
  <r>
    <x v="0"/>
    <x v="300"/>
    <n v="6341.18"/>
  </r>
  <r>
    <x v="0"/>
    <x v="300"/>
    <n v="6341.18"/>
  </r>
  <r>
    <x v="0"/>
    <x v="301"/>
    <n v="2893.91"/>
  </r>
  <r>
    <x v="0"/>
    <x v="302"/>
    <n v="1363"/>
  </r>
  <r>
    <x v="0"/>
    <x v="302"/>
    <n v="1363"/>
  </r>
  <r>
    <x v="0"/>
    <x v="303"/>
    <n v="1182.6099999999999"/>
  </r>
  <r>
    <x v="0"/>
    <x v="304"/>
    <n v="1826.08"/>
  </r>
  <r>
    <x v="0"/>
    <x v="305"/>
    <n v="3675"/>
  </r>
  <r>
    <x v="0"/>
    <x v="168"/>
    <n v="2056"/>
  </r>
  <r>
    <x v="0"/>
    <x v="157"/>
    <n v="1328"/>
  </r>
  <r>
    <x v="0"/>
    <x v="306"/>
    <n v="3549"/>
  </r>
  <r>
    <x v="0"/>
    <x v="307"/>
    <n v="929"/>
  </r>
  <r>
    <x v="0"/>
    <x v="307"/>
    <n v="929"/>
  </r>
  <r>
    <x v="0"/>
    <x v="307"/>
    <n v="929"/>
  </r>
  <r>
    <x v="0"/>
    <x v="307"/>
    <n v="929"/>
  </r>
  <r>
    <x v="0"/>
    <x v="308"/>
    <n v="7662.6"/>
  </r>
  <r>
    <x v="0"/>
    <x v="309"/>
    <n v="4343.49"/>
  </r>
  <r>
    <x v="0"/>
    <x v="310"/>
    <n v="1000"/>
  </r>
  <r>
    <x v="0"/>
    <x v="311"/>
    <n v="2171"/>
  </r>
  <r>
    <x v="0"/>
    <x v="312"/>
    <n v="7995.23"/>
  </r>
  <r>
    <x v="0"/>
    <x v="313"/>
    <n v="612.07000000000005"/>
  </r>
  <r>
    <x v="0"/>
    <x v="314"/>
    <n v="6397.57"/>
  </r>
  <r>
    <x v="0"/>
    <x v="315"/>
    <n v="8723.1"/>
  </r>
  <r>
    <x v="0"/>
    <x v="316"/>
    <n v="11180"/>
  </r>
  <r>
    <x v="0"/>
    <x v="317"/>
    <n v="1810"/>
  </r>
  <r>
    <x v="0"/>
    <x v="318"/>
    <n v="11307"/>
  </r>
  <r>
    <x v="0"/>
    <x v="319"/>
    <n v="318"/>
  </r>
  <r>
    <x v="0"/>
    <x v="320"/>
    <n v="2672.41"/>
  </r>
  <r>
    <x v="0"/>
    <x v="321"/>
    <n v="1637.07"/>
  </r>
  <r>
    <x v="0"/>
    <x v="322"/>
    <n v="7836.21"/>
  </r>
  <r>
    <x v="0"/>
    <x v="323"/>
    <n v="1838.71"/>
  </r>
  <r>
    <x v="0"/>
    <x v="324"/>
    <n v="6134.4"/>
  </r>
  <r>
    <x v="0"/>
    <x v="284"/>
    <n v="3663.6"/>
  </r>
  <r>
    <x v="0"/>
    <x v="325"/>
    <n v="10237.44"/>
  </r>
  <r>
    <x v="0"/>
    <x v="326"/>
    <n v="11287.25"/>
  </r>
  <r>
    <x v="0"/>
    <x v="327"/>
    <n v="29412"/>
  </r>
  <r>
    <x v="0"/>
    <x v="328"/>
    <n v="2560.34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329"/>
    <n v="2219.828"/>
  </r>
  <r>
    <x v="0"/>
    <x v="329"/>
    <n v="2219.828"/>
  </r>
  <r>
    <x v="0"/>
    <x v="102"/>
    <n v="280.17"/>
  </r>
  <r>
    <x v="0"/>
    <x v="3"/>
    <n v="13838"/>
  </r>
  <r>
    <x v="0"/>
    <x v="330"/>
    <n v="1730"/>
  </r>
  <r>
    <x v="0"/>
    <x v="331"/>
    <n v="16265.259999999998"/>
  </r>
  <r>
    <x v="0"/>
    <x v="50"/>
    <n v="278"/>
  </r>
  <r>
    <x v="0"/>
    <x v="332"/>
    <n v="1624.86"/>
  </r>
  <r>
    <x v="0"/>
    <x v="331"/>
    <n v="16531"/>
  </r>
  <r>
    <x v="0"/>
    <x v="331"/>
    <n v="2888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334"/>
    <n v="845"/>
  </r>
  <r>
    <x v="0"/>
    <x v="335"/>
    <n v="1500"/>
  </r>
  <r>
    <x v="0"/>
    <x v="333"/>
    <n v="390"/>
  </r>
  <r>
    <x v="0"/>
    <x v="333"/>
    <n v="390"/>
  </r>
  <r>
    <x v="0"/>
    <x v="334"/>
    <n v="3145"/>
  </r>
  <r>
    <x v="0"/>
    <x v="336"/>
    <n v="3893.91"/>
  </r>
  <r>
    <x v="0"/>
    <x v="337"/>
    <n v="1510"/>
  </r>
  <r>
    <x v="0"/>
    <x v="335"/>
    <n v="1500"/>
  </r>
  <r>
    <x v="0"/>
    <x v="338"/>
    <n v="849.07"/>
  </r>
  <r>
    <x v="0"/>
    <x v="339"/>
    <n v="2100"/>
  </r>
  <r>
    <x v="0"/>
    <x v="54"/>
    <n v="621.6"/>
  </r>
  <r>
    <x v="0"/>
    <x v="338"/>
    <n v="849.07"/>
  </r>
  <r>
    <x v="0"/>
    <x v="340"/>
    <n v="2246.96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33"/>
    <n v="390"/>
  </r>
  <r>
    <x v="0"/>
    <x v="333"/>
    <n v="390"/>
  </r>
  <r>
    <x v="0"/>
    <x v="331"/>
    <n v="42591"/>
  </r>
  <r>
    <x v="0"/>
    <x v="333"/>
    <n v="390"/>
  </r>
  <r>
    <x v="0"/>
    <x v="333"/>
    <n v="390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37"/>
    <n v="1510"/>
  </r>
  <r>
    <x v="0"/>
    <x v="335"/>
    <n v="1500"/>
  </r>
  <r>
    <x v="0"/>
    <x v="339"/>
    <n v="2100"/>
  </r>
  <r>
    <x v="0"/>
    <x v="343"/>
    <n v="1350"/>
  </r>
  <r>
    <x v="0"/>
    <x v="338"/>
    <n v="849.07"/>
  </r>
  <r>
    <x v="0"/>
    <x v="340"/>
    <n v="2246.96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33"/>
    <n v="390"/>
  </r>
  <r>
    <x v="0"/>
    <x v="333"/>
    <n v="390"/>
  </r>
  <r>
    <x v="0"/>
    <x v="334"/>
    <n v="5045"/>
  </r>
  <r>
    <x v="0"/>
    <x v="336"/>
    <n v="3893.91"/>
  </r>
  <r>
    <x v="0"/>
    <x v="337"/>
    <n v="1510"/>
  </r>
  <r>
    <x v="0"/>
    <x v="335"/>
    <n v="1500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37"/>
    <n v="1510"/>
  </r>
  <r>
    <x v="0"/>
    <x v="335"/>
    <n v="1500"/>
  </r>
  <r>
    <x v="0"/>
    <x v="348"/>
    <n v="1254.48"/>
  </r>
  <r>
    <x v="0"/>
    <x v="349"/>
    <n v="300.3"/>
  </r>
  <r>
    <x v="0"/>
    <x v="338"/>
    <n v="849.07"/>
  </r>
  <r>
    <x v="0"/>
    <x v="339"/>
    <n v="2100"/>
  </r>
  <r>
    <x v="0"/>
    <x v="350"/>
    <n v="1350"/>
  </r>
  <r>
    <x v="0"/>
    <x v="351"/>
    <n v="437.5"/>
  </r>
  <r>
    <x v="0"/>
    <x v="352"/>
    <n v="637.5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5"/>
    <n v="1480"/>
  </r>
  <r>
    <x v="0"/>
    <x v="350"/>
    <n v="1350"/>
  </r>
  <r>
    <x v="0"/>
    <x v="356"/>
    <n v="1375"/>
  </r>
  <r>
    <x v="0"/>
    <x v="351"/>
    <n v="437.5"/>
  </r>
  <r>
    <x v="0"/>
    <x v="352"/>
    <n v="637.5"/>
  </r>
  <r>
    <x v="0"/>
    <x v="357"/>
    <n v="1062.5"/>
  </r>
  <r>
    <x v="0"/>
    <x v="358"/>
    <n v="309.06"/>
  </r>
  <r>
    <x v="0"/>
    <x v="359"/>
    <n v="1123.48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1"/>
    <n v="4450"/>
  </r>
  <r>
    <x v="0"/>
    <x v="362"/>
    <n v="516"/>
  </r>
  <r>
    <x v="0"/>
    <x v="339"/>
    <n v="2100"/>
  </r>
  <r>
    <x v="0"/>
    <x v="355"/>
    <n v="1480"/>
  </r>
  <r>
    <x v="0"/>
    <x v="350"/>
    <n v="1350"/>
  </r>
  <r>
    <x v="0"/>
    <x v="363"/>
    <n v="1062.5"/>
  </r>
  <r>
    <x v="0"/>
    <x v="356"/>
    <n v="1375"/>
  </r>
  <r>
    <x v="0"/>
    <x v="351"/>
    <n v="437.5"/>
  </r>
  <r>
    <x v="0"/>
    <x v="352"/>
    <n v="637.5"/>
  </r>
  <r>
    <x v="0"/>
    <x v="357"/>
    <n v="1062.5"/>
  </r>
  <r>
    <x v="0"/>
    <x v="358"/>
    <n v="309.0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1"/>
    <n v="4450"/>
  </r>
  <r>
    <x v="0"/>
    <x v="339"/>
    <n v="2100"/>
  </r>
  <r>
    <x v="0"/>
    <x v="355"/>
    <n v="1480"/>
  </r>
  <r>
    <x v="0"/>
    <x v="350"/>
    <n v="1350"/>
  </r>
  <r>
    <x v="0"/>
    <x v="365"/>
    <n v="2125"/>
  </r>
  <r>
    <x v="0"/>
    <x v="366"/>
    <n v="2750"/>
  </r>
  <r>
    <x v="0"/>
    <x v="367"/>
    <n v="875"/>
  </r>
  <r>
    <x v="0"/>
    <x v="368"/>
    <n v="1625"/>
  </r>
  <r>
    <x v="0"/>
    <x v="369"/>
    <n v="1275"/>
  </r>
  <r>
    <x v="0"/>
    <x v="357"/>
    <n v="1062.5"/>
  </r>
  <r>
    <x v="0"/>
    <x v="370"/>
    <n v="700"/>
  </r>
  <r>
    <x v="0"/>
    <x v="371"/>
    <n v="7734.18"/>
  </r>
  <r>
    <x v="0"/>
    <x v="372"/>
    <n v="1820.34"/>
  </r>
  <r>
    <x v="0"/>
    <x v="358"/>
    <n v="309.06"/>
  </r>
  <r>
    <x v="0"/>
    <x v="358"/>
    <n v="309.06"/>
  </r>
  <r>
    <x v="0"/>
    <x v="338"/>
    <n v="849.07"/>
  </r>
  <r>
    <x v="0"/>
    <x v="373"/>
    <n v="1704"/>
  </r>
  <r>
    <x v="0"/>
    <x v="374"/>
    <n v="1260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61"/>
    <n v="4450"/>
  </r>
  <r>
    <x v="0"/>
    <x v="339"/>
    <n v="2100"/>
  </r>
  <r>
    <x v="0"/>
    <x v="54"/>
    <n v="621.6"/>
  </r>
  <r>
    <x v="0"/>
    <x v="373"/>
    <n v="1296"/>
  </r>
  <r>
    <x v="0"/>
    <x v="350"/>
    <n v="1350"/>
  </r>
  <r>
    <x v="0"/>
    <x v="378"/>
    <n v="9812.52"/>
  </r>
  <r>
    <x v="0"/>
    <x v="371"/>
    <n v="7734.18"/>
  </r>
  <r>
    <x v="0"/>
    <x v="372"/>
    <n v="1820.34"/>
  </r>
  <r>
    <x v="0"/>
    <x v="379"/>
    <n v="3501.75"/>
  </r>
  <r>
    <x v="0"/>
    <x v="379"/>
    <n v="4407.72"/>
  </r>
  <r>
    <x v="0"/>
    <x v="380"/>
    <n v="1093.9000000000001"/>
  </r>
  <r>
    <x v="0"/>
    <x v="381"/>
    <n v="6341.97"/>
  </r>
  <r>
    <x v="0"/>
    <x v="358"/>
    <n v="309.06"/>
  </r>
  <r>
    <x v="0"/>
    <x v="338"/>
    <n v="849.07"/>
  </r>
  <r>
    <x v="0"/>
    <x v="373"/>
    <n v="1704"/>
  </r>
  <r>
    <x v="0"/>
    <x v="374"/>
    <n v="1260"/>
  </r>
  <r>
    <x v="0"/>
    <x v="361"/>
    <n v="4450"/>
  </r>
  <r>
    <x v="0"/>
    <x v="382"/>
    <n v="2064"/>
  </r>
  <r>
    <x v="0"/>
    <x v="339"/>
    <n v="2100"/>
  </r>
  <r>
    <x v="0"/>
    <x v="54"/>
    <n v="621.6"/>
  </r>
  <r>
    <x v="0"/>
    <x v="355"/>
    <n v="1480"/>
  </r>
  <r>
    <x v="0"/>
    <x v="373"/>
    <n v="1296"/>
  </r>
  <r>
    <x v="0"/>
    <x v="350"/>
    <n v="1350"/>
  </r>
  <r>
    <x v="0"/>
    <x v="378"/>
    <n v="9812.52"/>
  </r>
  <r>
    <x v="0"/>
    <x v="371"/>
    <n v="7734.18"/>
  </r>
  <r>
    <x v="0"/>
    <x v="372"/>
    <n v="1820.34"/>
  </r>
  <r>
    <x v="0"/>
    <x v="379"/>
    <n v="3501.75"/>
  </r>
  <r>
    <x v="0"/>
    <x v="379"/>
    <n v="4407.72"/>
  </r>
  <r>
    <x v="0"/>
    <x v="380"/>
    <n v="1093.9000000000001"/>
  </r>
  <r>
    <x v="0"/>
    <x v="381"/>
    <n v="6341.97"/>
  </r>
  <r>
    <x v="0"/>
    <x v="358"/>
    <n v="309.06"/>
  </r>
  <r>
    <x v="0"/>
    <x v="338"/>
    <n v="849.07"/>
  </r>
  <r>
    <x v="0"/>
    <x v="373"/>
    <n v="1704"/>
  </r>
  <r>
    <x v="0"/>
    <x v="374"/>
    <n v="1260"/>
  </r>
  <r>
    <x v="0"/>
    <x v="383"/>
    <n v="1893.99"/>
  </r>
  <r>
    <x v="0"/>
    <x v="361"/>
    <n v="4450"/>
  </r>
  <r>
    <x v="0"/>
    <x v="382"/>
    <n v="2064"/>
  </r>
  <r>
    <x v="0"/>
    <x v="339"/>
    <n v="2100"/>
  </r>
  <r>
    <x v="0"/>
    <x v="54"/>
    <n v="621.6"/>
  </r>
  <r>
    <x v="0"/>
    <x v="355"/>
    <n v="1480"/>
  </r>
  <r>
    <x v="0"/>
    <x v="373"/>
    <n v="1296"/>
  </r>
  <r>
    <x v="0"/>
    <x v="350"/>
    <n v="1350"/>
  </r>
  <r>
    <x v="0"/>
    <x v="363"/>
    <n v="1062.5"/>
  </r>
  <r>
    <x v="0"/>
    <x v="356"/>
    <n v="1375"/>
  </r>
  <r>
    <x v="0"/>
    <x v="351"/>
    <n v="437.5"/>
  </r>
  <r>
    <x v="0"/>
    <x v="384"/>
    <n v="812.5"/>
  </r>
  <r>
    <x v="0"/>
    <x v="352"/>
    <n v="637.5"/>
  </r>
  <r>
    <x v="0"/>
    <x v="357"/>
    <n v="1062.5"/>
  </r>
  <r>
    <x v="0"/>
    <x v="371"/>
    <n v="7734.18"/>
  </r>
  <r>
    <x v="0"/>
    <x v="372"/>
    <n v="1820.34"/>
  </r>
  <r>
    <x v="0"/>
    <x v="379"/>
    <n v="3501.75"/>
  </r>
  <r>
    <x v="0"/>
    <x v="379"/>
    <n v="4407.72"/>
  </r>
  <r>
    <x v="0"/>
    <x v="380"/>
    <n v="1093.9000000000001"/>
  </r>
  <r>
    <x v="0"/>
    <x v="338"/>
    <n v="849.07"/>
  </r>
  <r>
    <x v="0"/>
    <x v="373"/>
    <n v="1704"/>
  </r>
  <r>
    <x v="0"/>
    <x v="374"/>
    <n v="1260"/>
  </r>
  <r>
    <x v="0"/>
    <x v="340"/>
    <n v="2246.9499999999998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6"/>
    <n v="860"/>
  </r>
  <r>
    <x v="0"/>
    <x v="335"/>
    <n v="1365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6"/>
    <n v="860"/>
  </r>
  <r>
    <x v="0"/>
    <x v="388"/>
    <n v="756.52"/>
  </r>
  <r>
    <x v="0"/>
    <x v="102"/>
    <n v="280.16999999999996"/>
  </r>
  <r>
    <x v="0"/>
    <x v="102"/>
    <n v="280.16999999999996"/>
  </r>
  <r>
    <x v="0"/>
    <x v="102"/>
    <n v="280.16999999999996"/>
  </r>
  <r>
    <x v="0"/>
    <x v="102"/>
    <n v="280.16999999999996"/>
  </r>
  <r>
    <x v="0"/>
    <x v="102"/>
    <n v="280.16999999999996"/>
  </r>
  <r>
    <x v="0"/>
    <x v="102"/>
    <n v="280.16999999999996"/>
  </r>
  <r>
    <x v="0"/>
    <x v="389"/>
    <n v="3677.42"/>
  </r>
  <r>
    <x v="0"/>
    <x v="386"/>
    <n v="860"/>
  </r>
  <r>
    <x v="0"/>
    <x v="388"/>
    <n v="756.52"/>
  </r>
  <r>
    <x v="0"/>
    <x v="390"/>
    <n v="480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391"/>
    <n v="2431.02"/>
  </r>
  <r>
    <x v="0"/>
    <x v="386"/>
    <n v="860"/>
  </r>
  <r>
    <x v="0"/>
    <x v="392"/>
    <n v="5750"/>
  </r>
  <r>
    <x v="0"/>
    <x v="393"/>
    <n v="2109"/>
  </r>
  <r>
    <x v="0"/>
    <x v="388"/>
    <n v="756.52"/>
  </r>
  <r>
    <x v="0"/>
    <x v="335"/>
    <n v="1365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90"/>
    <n v="480"/>
  </r>
  <r>
    <x v="0"/>
    <x v="335"/>
    <n v="1365"/>
  </r>
  <r>
    <x v="0"/>
    <x v="389"/>
    <n v="3677.42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86"/>
    <n v="860"/>
  </r>
  <r>
    <x v="0"/>
    <x v="392"/>
    <n v="5750"/>
  </r>
  <r>
    <x v="0"/>
    <x v="393"/>
    <n v="2109"/>
  </r>
  <r>
    <x v="0"/>
    <x v="388"/>
    <n v="756.52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35"/>
    <n v="1365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35"/>
    <n v="1365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90"/>
    <n v="480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90"/>
    <n v="480"/>
  </r>
  <r>
    <x v="0"/>
    <x v="335"/>
    <n v="1365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90"/>
    <n v="480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3"/>
    <n v="2109"/>
  </r>
  <r>
    <x v="0"/>
    <x v="408"/>
    <n v="513.04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411"/>
    <n v="2590"/>
  </r>
  <r>
    <x v="0"/>
    <x v="409"/>
    <n v="24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2"/>
    <n v="770.01000000000022"/>
  </r>
  <r>
    <x v="0"/>
    <x v="413"/>
    <n v="2030.6000000000001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408"/>
    <n v="513.04"/>
  </r>
  <r>
    <x v="0"/>
    <x v="411"/>
    <n v="259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1"/>
    <n v="2590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5"/>
    <n v="2067"/>
  </r>
  <r>
    <x v="0"/>
    <x v="416"/>
    <n v="1537"/>
  </r>
  <r>
    <x v="0"/>
    <x v="413"/>
    <n v="2030.6000000000006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1"/>
    <n v="2590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5"/>
    <n v="2067"/>
  </r>
  <r>
    <x v="0"/>
    <x v="416"/>
    <n v="1537"/>
  </r>
  <r>
    <x v="0"/>
    <x v="417"/>
    <n v="477"/>
  </r>
  <r>
    <x v="0"/>
    <x v="413"/>
    <n v="3210.3200000000006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1"/>
    <n v="2590"/>
  </r>
  <r>
    <x v="0"/>
    <x v="414"/>
    <n v="1920"/>
  </r>
  <r>
    <x v="0"/>
    <x v="418"/>
    <n v="1650"/>
  </r>
  <r>
    <x v="0"/>
    <x v="335"/>
    <n v="1365"/>
  </r>
  <r>
    <x v="0"/>
    <x v="386"/>
    <n v="720.77"/>
  </r>
  <r>
    <x v="0"/>
    <x v="386"/>
    <n v="860"/>
  </r>
  <r>
    <x v="0"/>
    <x v="419"/>
    <n v="1152.75"/>
  </r>
  <r>
    <x v="0"/>
    <x v="415"/>
    <n v="2067"/>
  </r>
  <r>
    <x v="0"/>
    <x v="416"/>
    <n v="1537"/>
  </r>
  <r>
    <x v="0"/>
    <x v="417"/>
    <n v="477"/>
  </r>
  <r>
    <x v="0"/>
    <x v="413"/>
    <n v="5252.14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9"/>
    <n v="1152.75"/>
  </r>
  <r>
    <x v="0"/>
    <x v="415"/>
    <n v="2067"/>
  </r>
  <r>
    <x v="0"/>
    <x v="416"/>
    <n v="1537"/>
  </r>
  <r>
    <x v="0"/>
    <x v="417"/>
    <n v="477"/>
  </r>
  <r>
    <x v="0"/>
    <x v="413"/>
    <n v="5252.14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2"/>
    <n v="5512"/>
  </r>
  <r>
    <x v="0"/>
    <x v="413"/>
    <n v="5252.14"/>
  </r>
  <r>
    <x v="0"/>
    <x v="394"/>
    <n v="5217.42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2"/>
    <n v="5512"/>
  </r>
  <r>
    <x v="0"/>
    <x v="413"/>
    <n v="5252.14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408"/>
    <n v="513.04"/>
  </r>
  <r>
    <x v="0"/>
    <x v="414"/>
    <n v="1920"/>
  </r>
  <r>
    <x v="0"/>
    <x v="410"/>
    <n v="3300"/>
  </r>
  <r>
    <x v="0"/>
    <x v="386"/>
    <n v="720.77"/>
  </r>
  <r>
    <x v="0"/>
    <x v="333"/>
    <n v="390"/>
  </r>
  <r>
    <x v="0"/>
    <x v="333"/>
    <n v="390"/>
  </r>
  <r>
    <x v="0"/>
    <x v="420"/>
    <n v="1663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421"/>
    <n v="38811.86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3"/>
    <n v="8000"/>
  </r>
  <r>
    <x v="0"/>
    <x v="420"/>
    <n v="420163.18"/>
  </r>
  <r>
    <x v="0"/>
    <x v="424"/>
    <n v="3260"/>
  </r>
  <r>
    <x v="0"/>
    <x v="40"/>
    <n v="3990"/>
  </r>
  <r>
    <x v="0"/>
    <x v="425"/>
    <n v="16571.55"/>
  </r>
  <r>
    <x v="0"/>
    <x v="39"/>
    <n v="2625"/>
  </r>
  <r>
    <x v="0"/>
    <x v="426"/>
    <n v="4556.8999999999996"/>
  </r>
  <r>
    <x v="0"/>
    <x v="427"/>
    <n v="5175"/>
  </r>
  <r>
    <x v="0"/>
    <x v="428"/>
    <n v="39600"/>
  </r>
  <r>
    <x v="0"/>
    <x v="429"/>
    <n v="6455"/>
  </r>
  <r>
    <x v="0"/>
    <x v="430"/>
    <n v="3987.09"/>
  </r>
  <r>
    <x v="0"/>
    <x v="431"/>
    <n v="1899.14"/>
  </r>
  <r>
    <x v="0"/>
    <x v="432"/>
    <n v="1158.53"/>
  </r>
  <r>
    <x v="0"/>
    <x v="433"/>
    <n v="4693.9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434"/>
    <n v="646.54999999999995"/>
  </r>
  <r>
    <x v="0"/>
    <x v="435"/>
    <n v="2025.84"/>
  </r>
  <r>
    <x v="0"/>
    <x v="436"/>
    <n v="24634"/>
  </r>
  <r>
    <x v="0"/>
    <x v="437"/>
    <n v="4356.8599999999997"/>
  </r>
  <r>
    <x v="0"/>
    <x v="438"/>
    <n v="90675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6"/>
    <n v="44656.03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8"/>
    <n v="1244.25"/>
  </r>
  <r>
    <x v="0"/>
    <x v="448"/>
    <n v="1244.25"/>
  </r>
  <r>
    <x v="0"/>
    <x v="449"/>
    <n v="4290"/>
  </r>
  <r>
    <x v="0"/>
    <x v="450"/>
    <n v="9550"/>
  </r>
  <r>
    <x v="0"/>
    <x v="451"/>
    <n v="5612"/>
  </r>
  <r>
    <x v="0"/>
    <x v="420"/>
    <n v="3451"/>
  </r>
  <r>
    <x v="0"/>
    <x v="452"/>
    <n v="7220.24"/>
  </r>
  <r>
    <x v="0"/>
    <x v="110"/>
    <n v="4256.5"/>
  </r>
  <r>
    <x v="0"/>
    <x v="453"/>
    <n v="5380"/>
  </r>
  <r>
    <x v="0"/>
    <x v="420"/>
    <n v="1980.25"/>
  </r>
  <r>
    <x v="0"/>
    <x v="3"/>
    <n v="13838"/>
  </r>
  <r>
    <x v="0"/>
    <x v="383"/>
    <n v="1892.43"/>
  </r>
  <r>
    <x v="0"/>
    <x v="153"/>
    <n v="1779.13"/>
  </r>
  <r>
    <x v="0"/>
    <x v="39"/>
    <n v="7343.48"/>
  </r>
  <r>
    <x v="0"/>
    <x v="454"/>
    <n v="5764.35"/>
  </r>
  <r>
    <x v="0"/>
    <x v="455"/>
    <n v="15297.39"/>
  </r>
  <r>
    <x v="0"/>
    <x v="456"/>
    <n v="4781.74"/>
  </r>
  <r>
    <x v="0"/>
    <x v="457"/>
    <n v="5600"/>
  </r>
  <r>
    <x v="0"/>
    <x v="458"/>
    <n v="49000"/>
  </r>
  <r>
    <x v="0"/>
    <x v="459"/>
    <n v="2109"/>
  </r>
  <r>
    <x v="0"/>
    <x v="460"/>
    <n v="1495"/>
  </r>
  <r>
    <x v="0"/>
    <x v="461"/>
    <n v="1680"/>
  </r>
  <r>
    <x v="0"/>
    <x v="462"/>
    <n v="1360"/>
  </r>
  <r>
    <x v="0"/>
    <x v="463"/>
    <n v="782.61"/>
  </r>
  <r>
    <x v="0"/>
    <x v="464"/>
    <n v="3549"/>
  </r>
  <r>
    <x v="0"/>
    <x v="465"/>
    <n v="11618.75"/>
  </r>
  <r>
    <x v="0"/>
    <x v="466"/>
    <n v="2640"/>
  </r>
  <r>
    <x v="0"/>
    <x v="467"/>
    <n v="5718"/>
  </r>
  <r>
    <x v="0"/>
    <x v="468"/>
    <n v="3000"/>
  </r>
  <r>
    <x v="0"/>
    <x v="469"/>
    <n v="4388.8500000000004"/>
  </r>
  <r>
    <x v="0"/>
    <x v="470"/>
    <n v="181447"/>
  </r>
  <r>
    <x v="0"/>
    <x v="41"/>
    <n v="3000"/>
  </r>
  <r>
    <x v="0"/>
    <x v="471"/>
    <n v="8250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3"/>
    <n v="8093.91"/>
  </r>
  <r>
    <x v="0"/>
    <x v="25"/>
    <n v="11199"/>
  </r>
  <r>
    <x v="0"/>
    <x v="25"/>
    <n v="11199"/>
  </r>
  <r>
    <x v="0"/>
    <x v="25"/>
    <n v="11199"/>
  </r>
  <r>
    <x v="0"/>
    <x v="25"/>
    <n v="11199"/>
  </r>
  <r>
    <x v="0"/>
    <x v="25"/>
    <n v="1119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5"/>
    <n v="19320"/>
  </r>
  <r>
    <x v="0"/>
    <x v="229"/>
    <n v="13764"/>
  </r>
  <r>
    <x v="0"/>
    <x v="305"/>
    <n v="3675"/>
  </r>
  <r>
    <x v="0"/>
    <x v="306"/>
    <n v="3549"/>
  </r>
  <r>
    <x v="0"/>
    <x v="306"/>
    <n v="3549"/>
  </r>
  <r>
    <x v="0"/>
    <x v="306"/>
    <n v="3549"/>
  </r>
  <r>
    <x v="0"/>
    <x v="306"/>
    <n v="3549"/>
  </r>
  <r>
    <x v="0"/>
    <x v="476"/>
    <n v="5750"/>
  </r>
  <r>
    <x v="0"/>
    <x v="477"/>
    <n v="33597"/>
  </r>
  <r>
    <x v="0"/>
    <x v="478"/>
    <n v="1003.53"/>
  </r>
  <r>
    <x v="0"/>
    <x v="478"/>
    <n v="1003.53"/>
  </r>
  <r>
    <x v="0"/>
    <x v="479"/>
    <n v="4963.13"/>
  </r>
  <r>
    <x v="0"/>
    <x v="480"/>
    <n v="1100"/>
  </r>
  <r>
    <x v="0"/>
    <x v="481"/>
    <n v="29301.72"/>
  </r>
  <r>
    <x v="0"/>
    <x v="428"/>
    <n v="2640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3"/>
    <n v="108552.64"/>
  </r>
  <r>
    <x v="0"/>
    <x v="484"/>
    <n v="1205.17"/>
  </r>
  <r>
    <x v="0"/>
    <x v="485"/>
    <n v="31370.63"/>
  </r>
  <r>
    <x v="0"/>
    <x v="486"/>
    <n v="18340.32"/>
  </r>
  <r>
    <x v="0"/>
    <x v="487"/>
    <n v="9373.08"/>
  </r>
  <r>
    <x v="0"/>
    <x v="488"/>
    <n v="6863.94"/>
  </r>
  <r>
    <x v="0"/>
    <x v="489"/>
    <n v="18581.650000000001"/>
  </r>
  <r>
    <x v="0"/>
    <x v="490"/>
    <n v="17510.939999999999"/>
  </r>
  <r>
    <x v="0"/>
    <x v="490"/>
    <n v="4634.0600000000004"/>
  </r>
  <r>
    <x v="0"/>
    <x v="491"/>
    <n v="7861.42"/>
  </r>
  <r>
    <x v="0"/>
    <x v="492"/>
    <n v="18548.63"/>
  </r>
  <r>
    <x v="0"/>
    <x v="493"/>
    <n v="2102.5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5"/>
    <n v="3000"/>
  </r>
  <r>
    <x v="0"/>
    <x v="496"/>
    <n v="7270"/>
  </r>
  <r>
    <x v="0"/>
    <x v="497"/>
    <n v="6953"/>
  </r>
  <r>
    <x v="0"/>
    <x v="498"/>
    <n v="1800"/>
  </r>
  <r>
    <x v="0"/>
    <x v="39"/>
    <n v="4895.6499999999996"/>
  </r>
  <r>
    <x v="0"/>
    <x v="499"/>
    <n v="15844.35"/>
  </r>
  <r>
    <x v="0"/>
    <x v="500"/>
    <n v="15120"/>
  </r>
  <r>
    <x v="0"/>
    <x v="501"/>
    <n v="5764.35"/>
  </r>
  <r>
    <x v="0"/>
    <x v="502"/>
    <n v="33358.26"/>
  </r>
  <r>
    <x v="0"/>
    <x v="503"/>
    <n v="52403.48"/>
  </r>
  <r>
    <x v="0"/>
    <x v="504"/>
    <n v="5746.96"/>
  </r>
  <r>
    <x v="0"/>
    <x v="505"/>
    <n v="2044"/>
  </r>
  <r>
    <x v="0"/>
    <x v="505"/>
    <n v="2044"/>
  </r>
  <r>
    <x v="0"/>
    <x v="506"/>
    <n v="1721.4"/>
  </r>
  <r>
    <x v="0"/>
    <x v="506"/>
    <n v="1721.4"/>
  </r>
  <r>
    <x v="0"/>
    <x v="507"/>
    <n v="10199"/>
  </r>
  <r>
    <x v="0"/>
    <x v="508"/>
    <n v="1700"/>
  </r>
  <r>
    <x v="0"/>
    <x v="509"/>
    <n v="1380"/>
  </r>
  <r>
    <x v="0"/>
    <x v="510"/>
    <n v="5970"/>
  </r>
  <r>
    <x v="0"/>
    <x v="428"/>
    <n v="2640"/>
  </r>
  <r>
    <x v="0"/>
    <x v="321"/>
    <n v="1635.87"/>
  </r>
  <r>
    <x v="0"/>
    <x v="511"/>
    <n v="539.66"/>
  </r>
  <r>
    <x v="0"/>
    <x v="512"/>
    <n v="1525.87"/>
  </r>
  <r>
    <x v="0"/>
    <x v="513"/>
    <n v="3750"/>
  </r>
  <r>
    <x v="0"/>
    <x v="514"/>
    <n v="20160"/>
  </r>
  <r>
    <x v="0"/>
    <x v="515"/>
    <n v="12358.26"/>
  </r>
  <r>
    <x v="0"/>
    <x v="516"/>
    <n v="7343.48"/>
  </r>
  <r>
    <x v="0"/>
    <x v="517"/>
    <n v="24898.26"/>
  </r>
  <r>
    <x v="0"/>
    <x v="518"/>
    <n v="17446.96"/>
  </r>
  <r>
    <x v="0"/>
    <x v="519"/>
    <n v="23000.87"/>
  </r>
  <r>
    <x v="0"/>
    <x v="520"/>
    <n v="3260.87"/>
  </r>
  <r>
    <x v="0"/>
    <x v="521"/>
    <n v="4292.17"/>
  </r>
  <r>
    <x v="0"/>
    <x v="522"/>
    <n v="20807.830000000002"/>
  </r>
  <r>
    <x v="0"/>
    <x v="523"/>
    <n v="69140.87"/>
  </r>
  <r>
    <x v="0"/>
    <x v="524"/>
    <n v="39053.910000000003"/>
  </r>
  <r>
    <x v="0"/>
    <x v="525"/>
    <n v="1826"/>
  </r>
  <r>
    <x v="0"/>
    <x v="526"/>
    <n v="351687.6"/>
  </r>
  <r>
    <x v="0"/>
    <x v="29"/>
    <n v="735"/>
  </r>
  <r>
    <x v="0"/>
    <x v="29"/>
    <n v="735"/>
  </r>
  <r>
    <x v="0"/>
    <x v="527"/>
    <n v="839.13"/>
  </r>
  <r>
    <x v="0"/>
    <x v="528"/>
    <n v="952.17"/>
  </r>
  <r>
    <x v="0"/>
    <x v="529"/>
    <n v="736.52"/>
  </r>
  <r>
    <x v="0"/>
    <x v="529"/>
    <n v="736.52"/>
  </r>
  <r>
    <x v="0"/>
    <x v="530"/>
    <n v="313.05"/>
  </r>
  <r>
    <x v="0"/>
    <x v="531"/>
    <n v="1890"/>
  </r>
  <r>
    <x v="0"/>
    <x v="532"/>
    <n v="1608"/>
  </r>
  <r>
    <x v="0"/>
    <x v="533"/>
    <n v="13180"/>
  </r>
  <r>
    <x v="0"/>
    <x v="534"/>
    <n v="349"/>
  </r>
  <r>
    <x v="0"/>
    <x v="535"/>
    <n v="506077"/>
  </r>
  <r>
    <x v="0"/>
    <x v="536"/>
    <n v="95239.13"/>
  </r>
  <r>
    <x v="0"/>
    <x v="537"/>
    <n v="4650"/>
  </r>
  <r>
    <x v="0"/>
    <x v="538"/>
    <n v="17114.439999999999"/>
  </r>
  <r>
    <x v="0"/>
    <x v="539"/>
    <n v="92173"/>
  </r>
  <r>
    <x v="0"/>
    <x v="295"/>
    <n v="1065"/>
  </r>
  <r>
    <x v="0"/>
    <x v="540"/>
    <n v="2250"/>
  </r>
  <r>
    <x v="0"/>
    <x v="532"/>
    <n v="1608"/>
  </r>
  <r>
    <x v="0"/>
    <x v="533"/>
    <n v="13180"/>
  </r>
  <r>
    <x v="0"/>
    <x v="541"/>
    <n v="4708.8"/>
  </r>
  <r>
    <x v="0"/>
    <x v="534"/>
    <n v="349"/>
  </r>
  <r>
    <x v="0"/>
    <x v="542"/>
    <n v="1737"/>
  </r>
  <r>
    <x v="0"/>
    <x v="54"/>
    <n v="621.6"/>
  </r>
  <r>
    <x v="0"/>
    <x v="543"/>
    <n v="690594.36"/>
  </r>
  <r>
    <x v="0"/>
    <x v="537"/>
    <n v="4650"/>
  </r>
  <r>
    <x v="0"/>
    <x v="538"/>
    <n v="17114.439999999999"/>
  </r>
  <r>
    <x v="0"/>
    <x v="539"/>
    <n v="92173"/>
  </r>
  <r>
    <x v="0"/>
    <x v="463"/>
    <n v="782.61"/>
  </r>
  <r>
    <x v="0"/>
    <x v="526"/>
    <n v="254555.1"/>
  </r>
  <r>
    <x v="0"/>
    <x v="295"/>
    <n v="1065"/>
  </r>
  <r>
    <x v="0"/>
    <x v="540"/>
    <n v="2250"/>
  </r>
  <r>
    <x v="0"/>
    <x v="532"/>
    <n v="1608"/>
  </r>
  <r>
    <x v="0"/>
    <x v="533"/>
    <n v="13180"/>
  </r>
  <r>
    <x v="0"/>
    <x v="541"/>
    <n v="4708.8"/>
  </r>
  <r>
    <x v="0"/>
    <x v="534"/>
    <n v="349"/>
  </r>
  <r>
    <x v="0"/>
    <x v="544"/>
    <n v="343.49"/>
  </r>
  <r>
    <x v="0"/>
    <x v="39"/>
    <n v="1737"/>
  </r>
  <r>
    <x v="0"/>
    <x v="545"/>
    <n v="625"/>
  </r>
  <r>
    <x v="0"/>
    <x v="54"/>
    <n v="621.6"/>
  </r>
  <r>
    <x v="0"/>
    <x v="543"/>
    <n v="765737.48"/>
  </r>
  <r>
    <x v="0"/>
    <x v="281"/>
    <n v="10940"/>
  </r>
  <r>
    <x v="0"/>
    <x v="537"/>
    <n v="4650"/>
  </r>
  <r>
    <x v="0"/>
    <x v="546"/>
    <n v="25671.659999999996"/>
  </r>
  <r>
    <x v="0"/>
    <x v="463"/>
    <n v="782.61"/>
  </r>
  <r>
    <x v="0"/>
    <x v="547"/>
    <n v="56000"/>
  </r>
  <r>
    <x v="0"/>
    <x v="548"/>
    <n v="10850"/>
  </r>
  <r>
    <x v="0"/>
    <x v="548"/>
    <n v="999"/>
  </r>
  <r>
    <x v="0"/>
    <x v="549"/>
    <n v="13180"/>
  </r>
  <r>
    <x v="0"/>
    <x v="550"/>
    <n v="4708.8"/>
  </r>
  <r>
    <x v="0"/>
    <x v="534"/>
    <n v="349"/>
  </r>
  <r>
    <x v="0"/>
    <x v="544"/>
    <n v="343.49"/>
  </r>
  <r>
    <x v="0"/>
    <x v="551"/>
    <n v="850"/>
  </r>
  <r>
    <x v="0"/>
    <x v="545"/>
    <n v="625"/>
  </r>
  <r>
    <x v="0"/>
    <x v="54"/>
    <n v="621.6"/>
  </r>
  <r>
    <x v="0"/>
    <x v="543"/>
    <n v="1049935.31"/>
  </r>
  <r>
    <x v="0"/>
    <x v="552"/>
    <n v="107486"/>
  </r>
  <r>
    <x v="0"/>
    <x v="536"/>
    <n v="407714.16"/>
  </r>
  <r>
    <x v="0"/>
    <x v="553"/>
    <n v="5050"/>
  </r>
  <r>
    <x v="0"/>
    <x v="537"/>
    <n v="4650"/>
  </r>
  <r>
    <x v="0"/>
    <x v="554"/>
    <n v="42786.1"/>
  </r>
  <r>
    <x v="0"/>
    <x v="539"/>
    <n v="92173"/>
  </r>
  <r>
    <x v="0"/>
    <x v="463"/>
    <n v="782.61"/>
  </r>
  <r>
    <x v="0"/>
    <x v="555"/>
    <n v="17300"/>
  </r>
  <r>
    <x v="0"/>
    <x v="402"/>
    <n v="1865"/>
  </r>
  <r>
    <x v="0"/>
    <x v="556"/>
    <n v="959"/>
  </r>
  <r>
    <x v="0"/>
    <x v="557"/>
    <n v="686.96"/>
  </r>
  <r>
    <x v="0"/>
    <x v="558"/>
    <n v="1773.9"/>
  </r>
  <r>
    <x v="0"/>
    <x v="559"/>
    <n v="1820"/>
  </r>
  <r>
    <x v="0"/>
    <x v="560"/>
    <n v="742.5"/>
  </r>
  <r>
    <x v="0"/>
    <x v="561"/>
    <n v="1583"/>
  </r>
  <r>
    <x v="0"/>
    <x v="562"/>
    <n v="1020"/>
  </r>
  <r>
    <x v="0"/>
    <x v="563"/>
    <n v="2994"/>
  </r>
  <r>
    <x v="0"/>
    <x v="564"/>
    <n v="1918"/>
  </r>
  <r>
    <x v="0"/>
    <x v="50"/>
    <n v="5948.03"/>
  </r>
  <r>
    <x v="0"/>
    <x v="565"/>
    <n v="1050"/>
  </r>
  <r>
    <x v="0"/>
    <x v="566"/>
    <n v="2014.45"/>
  </r>
  <r>
    <x v="0"/>
    <x v="567"/>
    <n v="1496.52"/>
  </r>
  <r>
    <x v="0"/>
    <x v="533"/>
    <n v="13180"/>
  </r>
  <r>
    <x v="0"/>
    <x v="541"/>
    <n v="4708.8"/>
  </r>
  <r>
    <x v="0"/>
    <x v="534"/>
    <n v="349"/>
  </r>
  <r>
    <x v="0"/>
    <x v="544"/>
    <n v="343.49"/>
  </r>
  <r>
    <x v="0"/>
    <x v="545"/>
    <n v="625"/>
  </r>
  <r>
    <x v="0"/>
    <x v="54"/>
    <n v="621.6"/>
  </r>
  <r>
    <x v="0"/>
    <x v="537"/>
    <n v="4650"/>
  </r>
  <r>
    <x v="0"/>
    <x v="463"/>
    <n v="782.61"/>
  </r>
  <r>
    <x v="0"/>
    <x v="568"/>
    <n v="89400"/>
  </r>
  <r>
    <x v="0"/>
    <x v="568"/>
    <n v="89400"/>
  </r>
  <r>
    <x v="0"/>
    <x v="569"/>
    <n v="96000"/>
  </r>
  <r>
    <x v="0"/>
    <x v="570"/>
    <n v="8620"/>
  </r>
  <r>
    <x v="0"/>
    <x v="50"/>
    <n v="3323"/>
  </r>
  <r>
    <x v="0"/>
    <x v="534"/>
    <n v="349"/>
  </r>
  <r>
    <x v="0"/>
    <x v="544"/>
    <n v="343.49"/>
  </r>
  <r>
    <x v="0"/>
    <x v="54"/>
    <n v="621.6"/>
  </r>
  <r>
    <x v="0"/>
    <x v="571"/>
    <n v="334378"/>
  </r>
  <r>
    <x v="0"/>
    <x v="537"/>
    <n v="4650"/>
  </r>
  <r>
    <x v="0"/>
    <x v="537"/>
    <n v="4650"/>
  </r>
  <r>
    <x v="0"/>
    <x v="537"/>
    <n v="4650"/>
  </r>
  <r>
    <x v="0"/>
    <x v="572"/>
    <n v="1260"/>
  </r>
  <r>
    <x v="0"/>
    <x v="539"/>
    <n v="92173"/>
  </r>
  <r>
    <x v="0"/>
    <x v="573"/>
    <n v="2225816.85"/>
  </r>
  <r>
    <x v="0"/>
    <x v="574"/>
    <n v="8224"/>
  </r>
  <r>
    <x v="0"/>
    <x v="568"/>
    <n v="89400"/>
  </r>
  <r>
    <x v="0"/>
    <x v="543"/>
    <n v="446066.68"/>
  </r>
  <r>
    <x v="0"/>
    <x v="575"/>
    <n v="484344.93"/>
  </r>
  <r>
    <x v="0"/>
    <x v="576"/>
    <n v="117001"/>
  </r>
  <r>
    <x v="0"/>
    <x v="568"/>
    <n v="89400"/>
  </r>
  <r>
    <x v="0"/>
    <x v="568"/>
    <n v="89400"/>
  </r>
  <r>
    <x v="0"/>
    <x v="577"/>
    <n v="28000"/>
  </r>
  <r>
    <x v="0"/>
    <x v="578"/>
    <n v="1850"/>
  </r>
  <r>
    <x v="0"/>
    <x v="579"/>
    <n v="750"/>
  </r>
  <r>
    <x v="0"/>
    <x v="580"/>
    <n v="2400"/>
  </r>
  <r>
    <x v="0"/>
    <x v="233"/>
    <n v="62512.5"/>
  </r>
  <r>
    <x v="0"/>
    <x v="581"/>
    <n v="4950"/>
  </r>
  <r>
    <x v="0"/>
    <x v="582"/>
    <n v="133925"/>
  </r>
  <r>
    <x v="0"/>
    <x v="583"/>
    <n v="860.88000000000011"/>
  </r>
  <r>
    <x v="0"/>
    <x v="584"/>
    <n v="59040"/>
  </r>
  <r>
    <x v="0"/>
    <x v="254"/>
    <n v="2100"/>
  </r>
  <r>
    <x v="0"/>
    <x v="585"/>
    <n v="8200"/>
  </r>
  <r>
    <x v="0"/>
    <x v="586"/>
    <n v="6093.63"/>
  </r>
  <r>
    <x v="0"/>
    <x v="587"/>
    <n v="9824.17"/>
  </r>
  <r>
    <x v="0"/>
    <x v="588"/>
    <n v="590"/>
  </r>
  <r>
    <x v="0"/>
    <x v="109"/>
    <n v="2300"/>
  </r>
  <r>
    <x v="0"/>
    <x v="589"/>
    <n v="800"/>
  </r>
  <r>
    <x v="0"/>
    <x v="589"/>
    <n v="800"/>
  </r>
  <r>
    <x v="0"/>
    <x v="589"/>
    <n v="800"/>
  </r>
  <r>
    <x v="0"/>
    <x v="590"/>
    <n v="34773"/>
  </r>
  <r>
    <x v="0"/>
    <x v="591"/>
    <n v="74400"/>
  </r>
  <r>
    <x v="0"/>
    <x v="449"/>
    <n v="4687.34"/>
  </r>
  <r>
    <x v="0"/>
    <x v="592"/>
    <n v="8463.08"/>
  </r>
  <r>
    <x v="0"/>
    <x v="593"/>
    <n v="41185"/>
  </r>
  <r>
    <x v="0"/>
    <x v="594"/>
    <n v="1353.9"/>
  </r>
  <r>
    <x v="0"/>
    <x v="595"/>
    <n v="95726.96"/>
  </r>
  <r>
    <x v="0"/>
    <x v="596"/>
    <n v="4077.82"/>
  </r>
  <r>
    <x v="0"/>
    <x v="253"/>
    <n v="982.6"/>
  </r>
  <r>
    <x v="0"/>
    <x v="597"/>
    <n v="1129.57"/>
  </r>
  <r>
    <x v="0"/>
    <x v="598"/>
    <n v="2607.83"/>
  </r>
  <r>
    <x v="0"/>
    <x v="408"/>
    <n v="513.04999999999995"/>
  </r>
  <r>
    <x v="0"/>
    <x v="599"/>
    <n v="3140"/>
  </r>
  <r>
    <x v="0"/>
    <x v="600"/>
    <n v="52938.96"/>
  </r>
  <r>
    <x v="0"/>
    <x v="601"/>
    <n v="10000"/>
  </r>
  <r>
    <x v="0"/>
    <x v="285"/>
    <n v="6604.8"/>
  </r>
  <r>
    <x v="0"/>
    <x v="449"/>
    <n v="4186.21"/>
  </r>
  <r>
    <x v="0"/>
    <x v="420"/>
    <n v="50578.26"/>
  </r>
  <r>
    <x v="0"/>
    <x v="504"/>
    <n v="11158.26"/>
  </r>
  <r>
    <x v="0"/>
    <x v="420"/>
    <n v="1170.94"/>
  </r>
  <r>
    <x v="0"/>
    <x v="420"/>
    <n v="1066.8599999999999"/>
  </r>
  <r>
    <x v="0"/>
    <x v="602"/>
    <n v="145604.18000000002"/>
  </r>
  <r>
    <x v="0"/>
    <x v="603"/>
    <n v="15829.12"/>
  </r>
  <r>
    <x v="0"/>
    <x v="604"/>
    <n v="51173.18"/>
  </r>
  <r>
    <x v="0"/>
    <x v="333"/>
    <n v="390"/>
  </r>
  <r>
    <x v="0"/>
    <x v="333"/>
    <n v="390"/>
  </r>
  <r>
    <x v="0"/>
    <x v="605"/>
    <n v="4552.8100000000004"/>
  </r>
  <r>
    <x v="0"/>
    <x v="606"/>
    <n v="2049.13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607"/>
    <n v="839.07"/>
  </r>
  <r>
    <x v="0"/>
    <x v="338"/>
    <n v="849.07"/>
  </r>
  <r>
    <x v="0"/>
    <x v="333"/>
    <n v="390"/>
  </r>
  <r>
    <x v="0"/>
    <x v="333"/>
    <n v="390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331"/>
    <n v="6525"/>
  </r>
  <r>
    <x v="0"/>
    <x v="338"/>
    <n v="849.07"/>
  </r>
  <r>
    <x v="0"/>
    <x v="608"/>
    <n v="390"/>
  </r>
  <r>
    <x v="0"/>
    <x v="608"/>
    <n v="390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24"/>
    <n v="1363"/>
  </r>
  <r>
    <x v="0"/>
    <x v="609"/>
    <n v="1670.76"/>
  </r>
  <r>
    <x v="0"/>
    <x v="608"/>
    <n v="390"/>
  </r>
  <r>
    <x v="0"/>
    <x v="608"/>
    <n v="390"/>
  </r>
  <r>
    <x v="0"/>
    <x v="338"/>
    <n v="849.07"/>
  </r>
  <r>
    <x v="0"/>
    <x v="50"/>
    <n v="1705.95"/>
  </r>
  <r>
    <x v="0"/>
    <x v="331"/>
    <n v="8664"/>
  </r>
  <r>
    <x v="0"/>
    <x v="608"/>
    <n v="390"/>
  </r>
  <r>
    <x v="0"/>
    <x v="608"/>
    <n v="390"/>
  </r>
  <r>
    <x v="0"/>
    <x v="338"/>
    <n v="849.07"/>
  </r>
  <r>
    <x v="0"/>
    <x v="338"/>
    <n v="849.07"/>
  </r>
  <r>
    <x v="0"/>
    <x v="331"/>
    <n v="4358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10"/>
    <n v="521.73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11"/>
    <n v="2029.5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331"/>
    <n v="5776"/>
  </r>
  <r>
    <x v="0"/>
    <x v="608"/>
    <n v="390"/>
  </r>
  <r>
    <x v="0"/>
    <x v="608"/>
    <n v="390"/>
  </r>
  <r>
    <x v="0"/>
    <x v="338"/>
    <n v="849.07"/>
  </r>
  <r>
    <x v="0"/>
    <x v="24"/>
    <n v="1363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50"/>
    <n v="889.95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331"/>
    <n v="6525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338"/>
    <n v="849.07"/>
  </r>
  <r>
    <x v="0"/>
    <x v="612"/>
    <n v="780"/>
  </r>
  <r>
    <x v="0"/>
    <x v="338"/>
    <n v="849.07"/>
  </r>
  <r>
    <x v="0"/>
    <x v="24"/>
    <n v="1363"/>
  </r>
  <r>
    <x v="0"/>
    <x v="331"/>
    <n v="10911"/>
  </r>
  <r>
    <x v="0"/>
    <x v="612"/>
    <n v="780"/>
  </r>
  <r>
    <x v="0"/>
    <x v="338"/>
    <n v="849.07"/>
  </r>
  <r>
    <x v="0"/>
    <x v="338"/>
    <n v="849.07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332"/>
    <n v="1765.62"/>
  </r>
  <r>
    <x v="0"/>
    <x v="50"/>
    <n v="344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613"/>
    <n v="226"/>
  </r>
  <r>
    <x v="0"/>
    <x v="612"/>
    <n v="780"/>
  </r>
  <r>
    <x v="0"/>
    <x v="338"/>
    <n v="849.07"/>
  </r>
  <r>
    <x v="0"/>
    <x v="613"/>
    <n v="226"/>
  </r>
  <r>
    <x v="0"/>
    <x v="612"/>
    <n v="780"/>
  </r>
  <r>
    <x v="0"/>
    <x v="613"/>
    <n v="226"/>
  </r>
  <r>
    <x v="0"/>
    <x v="612"/>
    <n v="780"/>
  </r>
  <r>
    <x v="0"/>
    <x v="613"/>
    <n v="226"/>
  </r>
  <r>
    <x v="0"/>
    <x v="612"/>
    <n v="780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3"/>
    <n v="226"/>
  </r>
  <r>
    <x v="0"/>
    <x v="24"/>
    <n v="1363"/>
  </r>
  <r>
    <x v="0"/>
    <x v="612"/>
    <n v="780"/>
  </r>
  <r>
    <x v="0"/>
    <x v="613"/>
    <n v="226"/>
  </r>
  <r>
    <x v="0"/>
    <x v="612"/>
    <n v="780"/>
  </r>
  <r>
    <x v="0"/>
    <x v="613"/>
    <n v="226"/>
  </r>
  <r>
    <x v="0"/>
    <x v="351"/>
    <n v="437.5"/>
  </r>
  <r>
    <x v="0"/>
    <x v="352"/>
    <n v="637.5"/>
  </r>
  <r>
    <x v="0"/>
    <x v="331"/>
    <n v="363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2"/>
    <n v="780"/>
  </r>
  <r>
    <x v="0"/>
    <x v="612"/>
    <n v="780"/>
  </r>
  <r>
    <x v="0"/>
    <x v="613"/>
    <n v="226"/>
  </r>
  <r>
    <x v="0"/>
    <x v="612"/>
    <n v="780"/>
  </r>
  <r>
    <x v="0"/>
    <x v="331"/>
    <n v="3637"/>
  </r>
  <r>
    <x v="0"/>
    <x v="612"/>
    <n v="780"/>
  </r>
  <r>
    <x v="0"/>
    <x v="612"/>
    <n v="780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3"/>
    <n v="226"/>
  </r>
  <r>
    <x v="0"/>
    <x v="612"/>
    <n v="780"/>
  </r>
  <r>
    <x v="0"/>
    <x v="613"/>
    <n v="226"/>
  </r>
  <r>
    <x v="0"/>
    <x v="612"/>
    <n v="780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412"/>
    <n v="5512"/>
  </r>
  <r>
    <x v="0"/>
    <x v="413"/>
    <n v="5252.14"/>
  </r>
  <r>
    <x v="0"/>
    <x v="612"/>
    <n v="780"/>
  </r>
  <r>
    <x v="0"/>
    <x v="412"/>
    <n v="5512"/>
  </r>
  <r>
    <x v="0"/>
    <x v="413"/>
    <n v="5252.14"/>
  </r>
  <r>
    <x v="0"/>
    <x v="615"/>
    <n v="8550"/>
  </r>
  <r>
    <x v="0"/>
    <x v="612"/>
    <n v="780"/>
  </r>
  <r>
    <x v="0"/>
    <x v="412"/>
    <n v="5512"/>
  </r>
  <r>
    <x v="0"/>
    <x v="413"/>
    <n v="5252.14"/>
  </r>
  <r>
    <x v="0"/>
    <x v="616"/>
    <n v="8360"/>
  </r>
  <r>
    <x v="0"/>
    <x v="612"/>
    <n v="780"/>
  </r>
  <r>
    <x v="0"/>
    <x v="613"/>
    <n v="226"/>
  </r>
  <r>
    <x v="0"/>
    <x v="612"/>
    <n v="780"/>
  </r>
  <r>
    <x v="0"/>
    <x v="613"/>
    <n v="226"/>
  </r>
  <r>
    <x v="0"/>
    <x v="331"/>
    <n v="5776"/>
  </r>
  <r>
    <x v="0"/>
    <x v="331"/>
    <n v="2888"/>
  </r>
  <r>
    <x v="0"/>
    <x v="612"/>
    <n v="780"/>
  </r>
  <r>
    <x v="0"/>
    <x v="412"/>
    <n v="5512"/>
  </r>
  <r>
    <x v="0"/>
    <x v="413"/>
    <n v="5252.14"/>
  </r>
  <r>
    <x v="0"/>
    <x v="463"/>
    <n v="1854"/>
  </r>
  <r>
    <x v="0"/>
    <x v="617"/>
    <n v="22360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3"/>
    <n v="226"/>
  </r>
  <r>
    <x v="0"/>
    <x v="613"/>
    <n v="226"/>
  </r>
  <r>
    <x v="0"/>
    <x v="613"/>
    <n v="226"/>
  </r>
  <r>
    <x v="0"/>
    <x v="613"/>
    <n v="226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613"/>
    <n v="226"/>
  </r>
  <r>
    <x v="0"/>
    <x v="613"/>
    <n v="226"/>
  </r>
  <r>
    <x v="0"/>
    <x v="24"/>
    <n v="1363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3"/>
    <n v="226"/>
  </r>
  <r>
    <x v="0"/>
    <x v="620"/>
    <n v="22360"/>
  </r>
  <r>
    <x v="0"/>
    <x v="412"/>
    <n v="5512"/>
  </r>
  <r>
    <x v="0"/>
    <x v="413"/>
    <n v="5252.14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613"/>
    <n v="226"/>
  </r>
  <r>
    <x v="0"/>
    <x v="613"/>
    <n v="226"/>
  </r>
  <r>
    <x v="0"/>
    <x v="613"/>
    <n v="226"/>
  </r>
  <r>
    <x v="0"/>
    <x v="613"/>
    <n v="226"/>
  </r>
  <r>
    <x v="0"/>
    <x v="493"/>
    <n v="2102.59"/>
  </r>
  <r>
    <x v="0"/>
    <x v="331"/>
    <n v="6525"/>
  </r>
  <r>
    <x v="0"/>
    <x v="613"/>
    <n v="226"/>
  </r>
  <r>
    <x v="0"/>
    <x v="24"/>
    <n v="1363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613"/>
    <n v="226"/>
  </r>
  <r>
    <x v="0"/>
    <x v="331"/>
    <n v="4358"/>
  </r>
  <r>
    <x v="0"/>
    <x v="613"/>
    <n v="226"/>
  </r>
  <r>
    <x v="0"/>
    <x v="613"/>
    <n v="226"/>
  </r>
  <r>
    <x v="0"/>
    <x v="613"/>
    <n v="226"/>
  </r>
  <r>
    <x v="0"/>
    <x v="50"/>
    <n v="1637.1"/>
  </r>
  <r>
    <x v="0"/>
    <x v="333"/>
    <n v="390"/>
  </r>
  <r>
    <x v="0"/>
    <x v="333"/>
    <n v="390"/>
  </r>
  <r>
    <x v="0"/>
    <x v="331"/>
    <n v="14440"/>
  </r>
  <r>
    <x v="0"/>
    <x v="613"/>
    <n v="226"/>
  </r>
  <r>
    <x v="0"/>
    <x v="613"/>
    <n v="226"/>
  </r>
  <r>
    <x v="0"/>
    <x v="613"/>
    <n v="226"/>
  </r>
  <r>
    <x v="0"/>
    <x v="622"/>
    <n v="51308.26"/>
  </r>
  <r>
    <x v="0"/>
    <x v="613"/>
    <n v="226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613"/>
    <n v="226"/>
  </r>
  <r>
    <x v="0"/>
    <x v="613"/>
    <n v="226"/>
  </r>
  <r>
    <x v="0"/>
    <x v="333"/>
    <n v="390"/>
  </r>
  <r>
    <x v="0"/>
    <x v="333"/>
    <n v="390"/>
  </r>
  <r>
    <x v="0"/>
    <x v="50"/>
    <n v="2570.7800000000002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331"/>
    <n v="1274.3399999999999"/>
  </r>
  <r>
    <x v="0"/>
    <x v="403"/>
    <n v="2170.3300000000004"/>
  </r>
  <r>
    <x v="0"/>
    <x v="613"/>
    <n v="226"/>
  </r>
  <r>
    <x v="0"/>
    <x v="605"/>
    <n v="5327.09"/>
  </r>
  <r>
    <x v="0"/>
    <x v="331"/>
    <n v="24357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331"/>
    <n v="56315.62"/>
  </r>
  <r>
    <x v="0"/>
    <x v="50"/>
    <n v="1660.05"/>
  </r>
  <r>
    <x v="0"/>
    <x v="331"/>
    <n v="42397"/>
  </r>
  <r>
    <x v="0"/>
    <x v="333"/>
    <n v="390"/>
  </r>
  <r>
    <x v="0"/>
    <x v="333"/>
    <n v="390"/>
  </r>
  <r>
    <x v="0"/>
    <x v="613"/>
    <n v="226"/>
  </r>
  <r>
    <x v="0"/>
    <x v="605"/>
    <n v="5301.81"/>
  </r>
  <r>
    <x v="0"/>
    <x v="334"/>
    <n v="484.7100000000064"/>
  </r>
  <r>
    <x v="0"/>
    <x v="623"/>
    <n v="3800"/>
  </r>
  <r>
    <x v="0"/>
    <x v="609"/>
    <n v="1817.24"/>
  </r>
  <r>
    <x v="0"/>
    <x v="331"/>
    <n v="15606"/>
  </r>
  <r>
    <x v="0"/>
    <x v="624"/>
    <n v="1668.62"/>
  </r>
  <r>
    <x v="0"/>
    <x v="625"/>
    <n v="1699.58"/>
  </r>
  <r>
    <x v="0"/>
    <x v="626"/>
    <n v="5394"/>
  </r>
  <r>
    <x v="0"/>
    <x v="627"/>
    <n v="4358"/>
  </r>
  <r>
    <x v="0"/>
    <x v="333"/>
    <n v="390"/>
  </r>
  <r>
    <x v="0"/>
    <x v="333"/>
    <n v="390"/>
  </r>
  <r>
    <x v="0"/>
    <x v="628"/>
    <n v="3040"/>
  </r>
  <r>
    <x v="0"/>
    <x v="613"/>
    <n v="226"/>
  </r>
  <r>
    <x v="0"/>
    <x v="629"/>
    <n v="1700"/>
  </r>
  <r>
    <x v="0"/>
    <x v="623"/>
    <n v="3800"/>
  </r>
  <r>
    <x v="0"/>
    <x v="609"/>
    <n v="1817.24"/>
  </r>
  <r>
    <x v="0"/>
    <x v="331"/>
    <n v="12461"/>
  </r>
  <r>
    <x v="0"/>
    <x v="625"/>
    <n v="1699.58"/>
  </r>
  <r>
    <x v="0"/>
    <x v="627"/>
    <n v="4358"/>
  </r>
  <r>
    <x v="0"/>
    <x v="333"/>
    <n v="390"/>
  </r>
  <r>
    <x v="0"/>
    <x v="333"/>
    <n v="390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629"/>
    <n v="4950"/>
  </r>
  <r>
    <x v="0"/>
    <x v="623"/>
    <n v="3800"/>
  </r>
  <r>
    <x v="0"/>
    <x v="609"/>
    <n v="1817.23"/>
  </r>
  <r>
    <x v="0"/>
    <x v="50"/>
    <n v="1705.95"/>
  </r>
  <r>
    <x v="0"/>
    <x v="331"/>
    <n v="20592"/>
  </r>
  <r>
    <x v="0"/>
    <x v="624"/>
    <n v="1668.62"/>
  </r>
  <r>
    <x v="0"/>
    <x v="630"/>
    <n v="603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631"/>
    <n v="57129.18"/>
  </r>
  <r>
    <x v="0"/>
    <x v="50"/>
    <n v="5021.5"/>
  </r>
  <r>
    <x v="0"/>
    <x v="331"/>
    <n v="13799"/>
  </r>
  <r>
    <x v="0"/>
    <x v="333"/>
    <n v="390"/>
  </r>
  <r>
    <x v="0"/>
    <x v="333"/>
    <n v="390"/>
  </r>
  <r>
    <x v="0"/>
    <x v="613"/>
    <n v="226"/>
  </r>
  <r>
    <x v="0"/>
    <x v="363"/>
    <n v="1062.5"/>
  </r>
  <r>
    <x v="0"/>
    <x v="356"/>
    <n v="1375"/>
  </r>
  <r>
    <x v="0"/>
    <x v="351"/>
    <n v="437.5"/>
  </r>
  <r>
    <x v="0"/>
    <x v="352"/>
    <n v="637.5"/>
  </r>
  <r>
    <x v="0"/>
    <x v="357"/>
    <n v="1062.5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363"/>
    <n v="1062.5"/>
  </r>
  <r>
    <x v="0"/>
    <x v="351"/>
    <n v="437.5"/>
  </r>
  <r>
    <x v="0"/>
    <x v="352"/>
    <n v="637.5"/>
  </r>
  <r>
    <x v="0"/>
    <x v="357"/>
    <n v="1062.5"/>
  </r>
  <r>
    <x v="0"/>
    <x v="632"/>
    <n v="182.61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331"/>
    <n v="51914"/>
  </r>
  <r>
    <x v="0"/>
    <x v="333"/>
    <n v="390"/>
  </r>
  <r>
    <x v="0"/>
    <x v="333"/>
    <n v="390"/>
  </r>
  <r>
    <x v="0"/>
    <x v="331"/>
    <n v="67079"/>
  </r>
  <r>
    <x v="0"/>
    <x v="334"/>
    <n v="47882.27"/>
  </r>
  <r>
    <x v="0"/>
    <x v="622"/>
    <n v="59129.91"/>
  </r>
  <r>
    <x v="0"/>
    <x v="629"/>
    <n v="4950"/>
  </r>
  <r>
    <x v="0"/>
    <x v="623"/>
    <n v="3800"/>
  </r>
  <r>
    <x v="0"/>
    <x v="409"/>
    <n v="390"/>
  </r>
  <r>
    <x v="0"/>
    <x v="609"/>
    <n v="1817.23"/>
  </r>
  <r>
    <x v="0"/>
    <x v="624"/>
    <n v="1668.62"/>
  </r>
  <r>
    <x v="0"/>
    <x v="633"/>
    <n v="201"/>
  </r>
  <r>
    <x v="0"/>
    <x v="634"/>
    <n v="3096"/>
  </r>
  <r>
    <x v="0"/>
    <x v="337"/>
    <n v="1699.58"/>
  </r>
  <r>
    <x v="0"/>
    <x v="333"/>
    <n v="390"/>
  </r>
  <r>
    <x v="0"/>
    <x v="333"/>
    <n v="390"/>
  </r>
  <r>
    <x v="0"/>
    <x v="635"/>
    <n v="500"/>
  </r>
  <r>
    <x v="0"/>
    <x v="636"/>
    <n v="2100"/>
  </r>
  <r>
    <x v="0"/>
    <x v="24"/>
    <n v="1363"/>
  </r>
  <r>
    <x v="0"/>
    <x v="334"/>
    <n v="88392.43"/>
  </r>
  <r>
    <x v="0"/>
    <x v="629"/>
    <n v="4950"/>
  </r>
  <r>
    <x v="0"/>
    <x v="623"/>
    <n v="3800"/>
  </r>
  <r>
    <x v="0"/>
    <x v="409"/>
    <n v="390"/>
  </r>
  <r>
    <x v="0"/>
    <x v="609"/>
    <n v="1817.23"/>
  </r>
  <r>
    <x v="0"/>
    <x v="331"/>
    <n v="13805"/>
  </r>
  <r>
    <x v="0"/>
    <x v="624"/>
    <n v="1668.58"/>
  </r>
  <r>
    <x v="0"/>
    <x v="337"/>
    <n v="1699.58"/>
  </r>
  <r>
    <x v="0"/>
    <x v="633"/>
    <n v="402"/>
  </r>
  <r>
    <x v="0"/>
    <x v="637"/>
    <n v="460"/>
  </r>
  <r>
    <x v="0"/>
    <x v="638"/>
    <n v="564"/>
  </r>
  <r>
    <x v="0"/>
    <x v="613"/>
    <n v="226"/>
  </r>
  <r>
    <x v="0"/>
    <x v="334"/>
    <n v="30575.24"/>
  </r>
  <r>
    <x v="0"/>
    <x v="629"/>
    <n v="4450"/>
  </r>
  <r>
    <x v="0"/>
    <x v="623"/>
    <n v="3800"/>
  </r>
  <r>
    <x v="0"/>
    <x v="409"/>
    <n v="390"/>
  </r>
  <r>
    <x v="0"/>
    <x v="609"/>
    <n v="1817.23"/>
  </r>
  <r>
    <x v="0"/>
    <x v="331"/>
    <n v="8664"/>
  </r>
  <r>
    <x v="0"/>
    <x v="633"/>
    <n v="201"/>
  </r>
  <r>
    <x v="0"/>
    <x v="333"/>
    <n v="390"/>
  </r>
  <r>
    <x v="0"/>
    <x v="333"/>
    <n v="390"/>
  </r>
  <r>
    <x v="0"/>
    <x v="613"/>
    <n v="226"/>
  </r>
  <r>
    <x v="0"/>
    <x v="334"/>
    <n v="98180.5"/>
  </r>
  <r>
    <x v="0"/>
    <x v="623"/>
    <n v="3800"/>
  </r>
  <r>
    <x v="0"/>
    <x v="409"/>
    <n v="390"/>
  </r>
  <r>
    <x v="0"/>
    <x v="609"/>
    <n v="1817.23"/>
  </r>
  <r>
    <x v="0"/>
    <x v="331"/>
    <n v="8664"/>
  </r>
  <r>
    <x v="0"/>
    <x v="50"/>
    <n v="4200"/>
  </r>
  <r>
    <x v="0"/>
    <x v="50"/>
    <n v="750"/>
  </r>
  <r>
    <x v="0"/>
    <x v="337"/>
    <n v="1699.58"/>
  </r>
  <r>
    <x v="0"/>
    <x v="633"/>
    <n v="201"/>
  </r>
  <r>
    <x v="0"/>
    <x v="626"/>
    <n v="5394"/>
  </r>
  <r>
    <x v="0"/>
    <x v="637"/>
    <n v="460"/>
  </r>
  <r>
    <x v="0"/>
    <x v="639"/>
    <n v="570"/>
  </r>
  <r>
    <x v="0"/>
    <x v="628"/>
    <n v="3040"/>
  </r>
  <r>
    <x v="0"/>
    <x v="635"/>
    <n v="500"/>
  </r>
  <r>
    <x v="0"/>
    <x v="636"/>
    <n v="2100"/>
  </r>
  <r>
    <x v="0"/>
    <x v="334"/>
    <n v="98180.5"/>
  </r>
  <r>
    <x v="0"/>
    <x v="629"/>
    <n v="4100"/>
  </r>
  <r>
    <x v="0"/>
    <x v="623"/>
    <n v="3800"/>
  </r>
  <r>
    <x v="0"/>
    <x v="409"/>
    <n v="390"/>
  </r>
  <r>
    <x v="0"/>
    <x v="609"/>
    <n v="1817.23"/>
  </r>
  <r>
    <x v="0"/>
    <x v="331"/>
    <n v="5776"/>
  </r>
  <r>
    <x v="0"/>
    <x v="624"/>
    <n v="1668.62"/>
  </r>
  <r>
    <x v="0"/>
    <x v="337"/>
    <n v="1699.58"/>
  </r>
  <r>
    <x v="0"/>
    <x v="633"/>
    <n v="402"/>
  </r>
  <r>
    <x v="0"/>
    <x v="333"/>
    <n v="390"/>
  </r>
  <r>
    <x v="0"/>
    <x v="333"/>
    <n v="390"/>
  </r>
  <r>
    <x v="0"/>
    <x v="613"/>
    <n v="226"/>
  </r>
  <r>
    <x v="0"/>
    <x v="334"/>
    <n v="98180.5"/>
  </r>
  <r>
    <x v="0"/>
    <x v="623"/>
    <n v="3800"/>
  </r>
  <r>
    <x v="0"/>
    <x v="409"/>
    <n v="390"/>
  </r>
  <r>
    <x v="0"/>
    <x v="609"/>
    <n v="1817.23"/>
  </r>
  <r>
    <x v="0"/>
    <x v="640"/>
    <n v="1709.57"/>
  </r>
  <r>
    <x v="0"/>
    <x v="641"/>
    <n v="800"/>
  </r>
  <r>
    <x v="0"/>
    <x v="331"/>
    <n v="8664"/>
  </r>
  <r>
    <x v="0"/>
    <x v="642"/>
    <n v="260"/>
  </r>
  <r>
    <x v="0"/>
    <x v="633"/>
    <n v="201"/>
  </r>
  <r>
    <x v="0"/>
    <x v="643"/>
    <n v="3160"/>
  </r>
  <r>
    <x v="0"/>
    <x v="333"/>
    <n v="390"/>
  </r>
  <r>
    <x v="0"/>
    <x v="333"/>
    <n v="390"/>
  </r>
  <r>
    <x v="0"/>
    <x v="644"/>
    <n v="4200"/>
  </r>
  <r>
    <x v="0"/>
    <x v="644"/>
    <n v="750"/>
  </r>
  <r>
    <x v="0"/>
    <x v="334"/>
    <n v="45340.2"/>
  </r>
  <r>
    <x v="0"/>
    <x v="623"/>
    <n v="3800"/>
  </r>
  <r>
    <x v="0"/>
    <x v="332"/>
    <n v="1710.54"/>
  </r>
  <r>
    <x v="0"/>
    <x v="409"/>
    <n v="390"/>
  </r>
  <r>
    <x v="0"/>
    <x v="609"/>
    <n v="1817.23"/>
  </r>
  <r>
    <x v="0"/>
    <x v="640"/>
    <n v="1709.57"/>
  </r>
  <r>
    <x v="0"/>
    <x v="641"/>
    <n v="800"/>
  </r>
  <r>
    <x v="0"/>
    <x v="331"/>
    <n v="31768"/>
  </r>
  <r>
    <x v="0"/>
    <x v="50"/>
    <n v="750"/>
  </r>
  <r>
    <x v="0"/>
    <x v="337"/>
    <n v="1699.58"/>
  </r>
  <r>
    <x v="0"/>
    <x v="633"/>
    <n v="201"/>
  </r>
  <r>
    <x v="0"/>
    <x v="645"/>
    <n v="2408"/>
  </r>
  <r>
    <x v="0"/>
    <x v="639"/>
    <n v="950"/>
  </r>
  <r>
    <x v="0"/>
    <x v="333"/>
    <n v="390"/>
  </r>
  <r>
    <x v="0"/>
    <x v="333"/>
    <n v="390"/>
  </r>
  <r>
    <x v="0"/>
    <x v="334"/>
    <n v="5045"/>
  </r>
  <r>
    <x v="0"/>
    <x v="336"/>
    <n v="3893.91"/>
  </r>
  <r>
    <x v="0"/>
    <x v="337"/>
    <n v="1510"/>
  </r>
  <r>
    <x v="0"/>
    <x v="335"/>
    <n v="1500"/>
  </r>
  <r>
    <x v="0"/>
    <x v="338"/>
    <n v="849.07"/>
  </r>
  <r>
    <x v="0"/>
    <x v="334"/>
    <n v="5045"/>
  </r>
  <r>
    <x v="0"/>
    <x v="336"/>
    <n v="3893.91"/>
  </r>
  <r>
    <x v="0"/>
    <x v="337"/>
    <n v="1510"/>
  </r>
  <r>
    <x v="0"/>
    <x v="335"/>
    <n v="1500"/>
  </r>
  <r>
    <x v="0"/>
    <x v="333"/>
    <n v="390"/>
  </r>
  <r>
    <x v="0"/>
    <x v="333"/>
    <n v="390"/>
  </r>
  <r>
    <x v="0"/>
    <x v="338"/>
    <n v="849.07"/>
  </r>
  <r>
    <x v="0"/>
    <x v="613"/>
    <n v="226"/>
  </r>
  <r>
    <x v="0"/>
    <x v="363"/>
    <n v="1062.5"/>
  </r>
  <r>
    <x v="0"/>
    <x v="351"/>
    <n v="437.5"/>
  </r>
  <r>
    <x v="0"/>
    <x v="352"/>
    <n v="637.5"/>
  </r>
  <r>
    <x v="0"/>
    <x v="357"/>
    <n v="1062.5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337"/>
    <n v="1510"/>
  </r>
  <r>
    <x v="0"/>
    <x v="335"/>
    <n v="1500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36"/>
    <n v="3893.91"/>
  </r>
  <r>
    <x v="0"/>
    <x v="646"/>
    <n v="863.48"/>
  </r>
  <r>
    <x v="0"/>
    <x v="337"/>
    <n v="1510"/>
  </r>
  <r>
    <x v="0"/>
    <x v="335"/>
    <n v="1500"/>
  </r>
  <r>
    <x v="0"/>
    <x v="331"/>
    <n v="11225.769999999997"/>
  </r>
  <r>
    <x v="0"/>
    <x v="338"/>
    <n v="849.07"/>
  </r>
  <r>
    <x v="0"/>
    <x v="613"/>
    <n v="226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337"/>
    <n v="1510"/>
  </r>
  <r>
    <x v="0"/>
    <x v="335"/>
    <n v="1500"/>
  </r>
  <r>
    <x v="0"/>
    <x v="331"/>
    <n v="81743.58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409"/>
    <n v="205"/>
  </r>
  <r>
    <x v="0"/>
    <x v="337"/>
    <n v="1510"/>
  </r>
  <r>
    <x v="0"/>
    <x v="335"/>
    <n v="1500"/>
  </r>
  <r>
    <x v="0"/>
    <x v="331"/>
    <n v="82768.7"/>
  </r>
  <r>
    <x v="0"/>
    <x v="348"/>
    <n v="1568.1000000000001"/>
  </r>
  <r>
    <x v="0"/>
    <x v="349"/>
    <n v="171.6"/>
  </r>
  <r>
    <x v="0"/>
    <x v="338"/>
    <n v="849.07"/>
  </r>
  <r>
    <x v="0"/>
    <x v="635"/>
    <n v="500"/>
  </r>
  <r>
    <x v="0"/>
    <x v="636"/>
    <n v="2100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839.63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964.31"/>
  </r>
  <r>
    <x v="0"/>
    <x v="348"/>
    <n v="1986.2600000000002"/>
  </r>
  <r>
    <x v="0"/>
    <x v="349"/>
    <n v="343.2"/>
  </r>
  <r>
    <x v="0"/>
    <x v="338"/>
    <n v="849.07"/>
  </r>
  <r>
    <x v="0"/>
    <x v="613"/>
    <n v="226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71215.679999999993"/>
  </r>
  <r>
    <x v="0"/>
    <x v="338"/>
    <n v="849.07"/>
  </r>
  <r>
    <x v="0"/>
    <x v="613"/>
    <n v="226"/>
  </r>
  <r>
    <x v="0"/>
    <x v="363"/>
    <n v="1062.5"/>
  </r>
  <r>
    <x v="0"/>
    <x v="351"/>
    <n v="437.5"/>
  </r>
  <r>
    <x v="0"/>
    <x v="352"/>
    <n v="637.5"/>
  </r>
  <r>
    <x v="0"/>
    <x v="357"/>
    <n v="1062.5"/>
  </r>
  <r>
    <x v="0"/>
    <x v="334"/>
    <n v="5045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967.16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967.16"/>
  </r>
  <r>
    <x v="0"/>
    <x v="333"/>
    <n v="390"/>
  </r>
  <r>
    <x v="0"/>
    <x v="333"/>
    <n v="390"/>
  </r>
  <r>
    <x v="0"/>
    <x v="338"/>
    <n v="849.07"/>
  </r>
  <r>
    <x v="0"/>
    <x v="363"/>
    <n v="1062.5"/>
  </r>
  <r>
    <x v="0"/>
    <x v="648"/>
    <n v="1950"/>
  </r>
  <r>
    <x v="0"/>
    <x v="352"/>
    <n v="637.5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239.520000000004"/>
  </r>
  <r>
    <x v="0"/>
    <x v="348"/>
    <n v="2090.8000000000002"/>
  </r>
  <r>
    <x v="0"/>
    <x v="349"/>
    <n v="343.2"/>
  </r>
  <r>
    <x v="0"/>
    <x v="338"/>
    <n v="849.07"/>
  </r>
  <r>
    <x v="0"/>
    <x v="338"/>
    <n v="849.07"/>
  </r>
  <r>
    <x v="0"/>
    <x v="613"/>
    <n v="226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5"/>
    <n v="1500"/>
  </r>
  <r>
    <x v="0"/>
    <x v="331"/>
    <n v="82239.520000000004"/>
  </r>
  <r>
    <x v="0"/>
    <x v="338"/>
    <n v="849.07"/>
  </r>
  <r>
    <x v="0"/>
    <x v="613"/>
    <n v="226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5"/>
    <n v="1500"/>
  </r>
  <r>
    <x v="0"/>
    <x v="331"/>
    <n v="82380.81"/>
  </r>
  <r>
    <x v="0"/>
    <x v="338"/>
    <n v="849.07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5"/>
    <n v="1500"/>
  </r>
  <r>
    <x v="0"/>
    <x v="331"/>
    <n v="78137.86"/>
  </r>
  <r>
    <x v="0"/>
    <x v="338"/>
    <n v="849.07"/>
  </r>
  <r>
    <x v="0"/>
    <x v="613"/>
    <n v="226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5"/>
    <n v="1500"/>
  </r>
  <r>
    <x v="0"/>
    <x v="331"/>
    <n v="82947.22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613"/>
    <n v="226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335"/>
    <n v="1500"/>
  </r>
  <r>
    <x v="0"/>
    <x v="331"/>
    <n v="81677.41"/>
  </r>
  <r>
    <x v="0"/>
    <x v="383"/>
    <n v="1893.99"/>
  </r>
  <r>
    <x v="0"/>
    <x v="361"/>
    <n v="445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613"/>
    <n v="226"/>
  </r>
  <r>
    <x v="0"/>
    <x v="363"/>
    <n v="1062.5"/>
  </r>
  <r>
    <x v="0"/>
    <x v="351"/>
    <n v="437.5"/>
  </r>
  <r>
    <x v="0"/>
    <x v="384"/>
    <n v="812.5"/>
  </r>
  <r>
    <x v="0"/>
    <x v="357"/>
    <n v="1062.5"/>
  </r>
  <r>
    <x v="0"/>
    <x v="358"/>
    <n v="309.06"/>
  </r>
  <r>
    <x v="0"/>
    <x v="329"/>
    <n v="2219.828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13"/>
    <n v="226"/>
  </r>
  <r>
    <x v="0"/>
    <x v="383"/>
    <n v="1893.99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343"/>
    <n v="1350"/>
  </r>
  <r>
    <x v="0"/>
    <x v="338"/>
    <n v="849.07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3"/>
    <n v="226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35"/>
    <n v="500"/>
  </r>
  <r>
    <x v="0"/>
    <x v="636"/>
    <n v="2100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35"/>
    <n v="500"/>
  </r>
  <r>
    <x v="0"/>
    <x v="636"/>
    <n v="2100"/>
  </r>
  <r>
    <x v="0"/>
    <x v="613"/>
    <n v="226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35"/>
    <n v="500"/>
  </r>
  <r>
    <x v="0"/>
    <x v="636"/>
    <n v="2100"/>
  </r>
  <r>
    <x v="0"/>
    <x v="613"/>
    <n v="226"/>
  </r>
  <r>
    <x v="0"/>
    <x v="329"/>
    <n v="2219.828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355"/>
    <n v="1480"/>
  </r>
  <r>
    <x v="0"/>
    <x v="373"/>
    <n v="1296"/>
  </r>
  <r>
    <x v="0"/>
    <x v="343"/>
    <n v="1350"/>
  </r>
  <r>
    <x v="0"/>
    <x v="338"/>
    <n v="849.0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35"/>
    <n v="500"/>
  </r>
  <r>
    <x v="0"/>
    <x v="636"/>
    <n v="2100"/>
  </r>
  <r>
    <x v="0"/>
    <x v="613"/>
    <n v="226"/>
  </r>
  <r>
    <x v="0"/>
    <x v="24"/>
    <n v="1363"/>
  </r>
  <r>
    <x v="0"/>
    <x v="386"/>
    <n v="860"/>
  </r>
  <r>
    <x v="0"/>
    <x v="394"/>
    <n v="5217.42"/>
  </r>
  <r>
    <x v="0"/>
    <x v="393"/>
    <n v="2109"/>
  </r>
  <r>
    <x v="0"/>
    <x v="408"/>
    <n v="513.04999999999995"/>
  </r>
  <r>
    <x v="0"/>
    <x v="388"/>
    <n v="756.52"/>
  </r>
  <r>
    <x v="0"/>
    <x v="652"/>
    <n v="1295"/>
  </r>
  <r>
    <x v="0"/>
    <x v="653"/>
    <n v="240"/>
  </r>
  <r>
    <x v="0"/>
    <x v="418"/>
    <n v="1650"/>
  </r>
  <r>
    <x v="0"/>
    <x v="335"/>
    <n v="1365"/>
  </r>
  <r>
    <x v="0"/>
    <x v="654"/>
    <n v="161"/>
  </r>
  <r>
    <x v="0"/>
    <x v="654"/>
    <n v="161"/>
  </r>
  <r>
    <x v="0"/>
    <x v="655"/>
    <n v="13121.55"/>
  </r>
  <r>
    <x v="0"/>
    <x v="655"/>
    <n v="13121.55"/>
  </r>
  <r>
    <x v="0"/>
    <x v="655"/>
    <n v="13121.55"/>
  </r>
  <r>
    <x v="0"/>
    <x v="656"/>
    <n v="5364.67"/>
  </r>
  <r>
    <x v="0"/>
    <x v="656"/>
    <n v="5364.67"/>
  </r>
  <r>
    <x v="0"/>
    <x v="656"/>
    <n v="5364.67"/>
  </r>
  <r>
    <x v="0"/>
    <x v="656"/>
    <n v="5364.67"/>
  </r>
  <r>
    <x v="0"/>
    <x v="657"/>
    <n v="7650"/>
  </r>
  <r>
    <x v="0"/>
    <x v="658"/>
    <n v="3264"/>
  </r>
  <r>
    <x v="0"/>
    <x v="659"/>
    <n v="4193.9799999999996"/>
  </r>
  <r>
    <x v="0"/>
    <x v="660"/>
    <n v="46500"/>
  </r>
  <r>
    <x v="0"/>
    <x v="661"/>
    <n v="505.18"/>
  </r>
  <r>
    <x v="0"/>
    <x v="662"/>
    <n v="5396.6"/>
  </r>
  <r>
    <x v="0"/>
    <x v="663"/>
    <n v="678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653"/>
    <n v="240"/>
  </r>
  <r>
    <x v="0"/>
    <x v="653"/>
    <n v="240"/>
  </r>
  <r>
    <x v="0"/>
    <x v="335"/>
    <n v="1365"/>
  </r>
  <r>
    <x v="0"/>
    <x v="654"/>
    <n v="161"/>
  </r>
  <r>
    <x v="0"/>
    <x v="642"/>
    <n v="405.17"/>
  </r>
  <r>
    <x v="0"/>
    <x v="642"/>
    <n v="405.17"/>
  </r>
  <r>
    <x v="0"/>
    <x v="642"/>
    <n v="405.17"/>
  </r>
  <r>
    <x v="0"/>
    <x v="642"/>
    <n v="405.17"/>
  </r>
  <r>
    <x v="0"/>
    <x v="664"/>
    <n v="226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665"/>
    <n v="7593.03"/>
  </r>
  <r>
    <x v="0"/>
    <x v="25"/>
    <n v="11199"/>
  </r>
  <r>
    <x v="0"/>
    <x v="25"/>
    <n v="11199"/>
  </r>
  <r>
    <x v="0"/>
    <x v="666"/>
    <n v="5886.96"/>
  </r>
  <r>
    <x v="0"/>
    <x v="667"/>
    <n v="3549"/>
  </r>
  <r>
    <x v="0"/>
    <x v="667"/>
    <n v="3549"/>
  </r>
  <r>
    <x v="0"/>
    <x v="667"/>
    <n v="3549"/>
  </r>
  <r>
    <x v="0"/>
    <x v="668"/>
    <n v="2163"/>
  </r>
  <r>
    <x v="0"/>
    <x v="668"/>
    <n v="2163"/>
  </r>
  <r>
    <x v="0"/>
    <x v="669"/>
    <n v="5440.5199999999995"/>
  </r>
  <r>
    <x v="0"/>
    <x v="669"/>
    <n v="5440.5199999999995"/>
  </r>
  <r>
    <x v="0"/>
    <x v="669"/>
    <n v="5440.5199999999995"/>
  </r>
  <r>
    <x v="0"/>
    <x v="669"/>
    <n v="5440.5199999999995"/>
  </r>
  <r>
    <x v="0"/>
    <x v="669"/>
    <n v="5440.5199999999995"/>
  </r>
  <r>
    <x v="0"/>
    <x v="669"/>
    <n v="5440.5199999999995"/>
  </r>
  <r>
    <x v="0"/>
    <x v="669"/>
    <n v="5440.5199999999995"/>
  </r>
  <r>
    <x v="0"/>
    <x v="670"/>
    <n v="1582.76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427"/>
    <n v="4041.38"/>
  </r>
  <r>
    <x v="0"/>
    <x v="427"/>
    <n v="3711.21"/>
  </r>
  <r>
    <x v="0"/>
    <x v="427"/>
    <n v="3711.21"/>
  </r>
  <r>
    <x v="0"/>
    <x v="427"/>
    <n v="3711.21"/>
  </r>
  <r>
    <x v="0"/>
    <x v="151"/>
    <n v="1712.07"/>
  </r>
  <r>
    <x v="0"/>
    <x v="672"/>
    <n v="2211.21"/>
  </r>
  <r>
    <x v="0"/>
    <x v="673"/>
    <n v="428.45"/>
  </r>
  <r>
    <x v="0"/>
    <x v="673"/>
    <n v="428.45"/>
  </r>
  <r>
    <x v="0"/>
    <x v="673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0"/>
    <n v="1500"/>
  </r>
  <r>
    <x v="0"/>
    <x v="675"/>
    <n v="985"/>
  </r>
  <r>
    <x v="0"/>
    <x v="295"/>
    <n v="1065"/>
  </r>
  <r>
    <x v="0"/>
    <x v="676"/>
    <n v="390"/>
  </r>
  <r>
    <x v="0"/>
    <x v="676"/>
    <n v="390"/>
  </r>
  <r>
    <x v="0"/>
    <x v="676"/>
    <n v="390"/>
  </r>
  <r>
    <x v="0"/>
    <x v="676"/>
    <n v="390"/>
  </r>
  <r>
    <x v="0"/>
    <x v="533"/>
    <n v="13180"/>
  </r>
  <r>
    <x v="0"/>
    <x v="541"/>
    <n v="4708.8"/>
  </r>
  <r>
    <x v="0"/>
    <x v="534"/>
    <n v="349"/>
  </r>
  <r>
    <x v="0"/>
    <x v="544"/>
    <n v="343.49"/>
  </r>
  <r>
    <x v="0"/>
    <x v="551"/>
    <n v="850"/>
  </r>
  <r>
    <x v="0"/>
    <x v="551"/>
    <n v="850"/>
  </r>
  <r>
    <x v="0"/>
    <x v="551"/>
    <n v="850"/>
  </r>
  <r>
    <x v="0"/>
    <x v="677"/>
    <n v="1125"/>
  </r>
  <r>
    <x v="0"/>
    <x v="677"/>
    <n v="1125"/>
  </r>
  <r>
    <x v="0"/>
    <x v="39"/>
    <n v="1737"/>
  </r>
  <r>
    <x v="0"/>
    <x v="678"/>
    <n v="780"/>
  </r>
  <r>
    <x v="0"/>
    <x v="54"/>
    <n v="621.6"/>
  </r>
  <r>
    <x v="0"/>
    <x v="679"/>
    <n v="2180"/>
  </r>
  <r>
    <x v="0"/>
    <x v="545"/>
    <n v="625"/>
  </r>
  <r>
    <x v="0"/>
    <x v="537"/>
    <n v="4650"/>
  </r>
  <r>
    <x v="0"/>
    <x v="680"/>
    <n v="8557.2199999999993"/>
  </r>
  <r>
    <x v="0"/>
    <x v="680"/>
    <n v="8557.2199999999993"/>
  </r>
  <r>
    <x v="0"/>
    <x v="539"/>
    <n v="92173"/>
  </r>
  <r>
    <x v="0"/>
    <x v="463"/>
    <n v="782.61"/>
  </r>
  <r>
    <x v="0"/>
    <x v="568"/>
    <n v="89400"/>
  </r>
  <r>
    <x v="0"/>
    <x v="681"/>
    <n v="687.07"/>
  </r>
  <r>
    <x v="0"/>
    <x v="682"/>
    <n v="935"/>
  </r>
  <r>
    <x v="0"/>
    <x v="682"/>
    <n v="935"/>
  </r>
  <r>
    <x v="0"/>
    <x v="683"/>
    <n v="1421.46"/>
  </r>
  <r>
    <x v="0"/>
    <x v="533"/>
    <n v="13180"/>
  </r>
  <r>
    <x v="0"/>
    <x v="541"/>
    <n v="4708.8"/>
  </r>
  <r>
    <x v="0"/>
    <x v="534"/>
    <n v="349"/>
  </r>
  <r>
    <x v="0"/>
    <x v="544"/>
    <n v="1030.45"/>
  </r>
  <r>
    <x v="0"/>
    <x v="545"/>
    <n v="625"/>
  </r>
  <r>
    <x v="0"/>
    <x v="54"/>
    <n v="621.6"/>
  </r>
  <r>
    <x v="0"/>
    <x v="679"/>
    <n v="2180"/>
  </r>
  <r>
    <x v="0"/>
    <x v="537"/>
    <n v="4650"/>
  </r>
  <r>
    <x v="0"/>
    <x v="680"/>
    <n v="8557.2199999999993"/>
  </r>
  <r>
    <x v="0"/>
    <x v="680"/>
    <n v="8557.2199999999993"/>
  </r>
  <r>
    <x v="0"/>
    <x v="463"/>
    <n v="782.61"/>
  </r>
  <r>
    <x v="0"/>
    <x v="681"/>
    <n v="686.71"/>
  </r>
  <r>
    <x v="0"/>
    <x v="50"/>
    <n v="122609"/>
  </r>
  <r>
    <x v="0"/>
    <x v="50"/>
    <n v="627734.81999999995"/>
  </r>
  <r>
    <x v="0"/>
    <x v="361"/>
    <n v="4450"/>
  </r>
  <r>
    <x v="0"/>
    <x v="684"/>
    <n v="817.29"/>
  </r>
  <r>
    <x v="0"/>
    <x v="679"/>
    <n v="2180"/>
  </r>
  <r>
    <x v="0"/>
    <x v="537"/>
    <n v="4650"/>
  </r>
  <r>
    <x v="0"/>
    <x v="680"/>
    <n v="8557.2199999999993"/>
  </r>
  <r>
    <x v="0"/>
    <x v="680"/>
    <n v="8557.2199999999993"/>
  </r>
  <r>
    <x v="0"/>
    <x v="463"/>
    <n v="782.61"/>
  </r>
  <r>
    <x v="0"/>
    <x v="535"/>
    <n v="506077"/>
  </r>
  <r>
    <x v="0"/>
    <x v="537"/>
    <n v="4650"/>
  </r>
  <r>
    <x v="0"/>
    <x v="679"/>
    <n v="17062.78"/>
  </r>
  <r>
    <x v="0"/>
    <x v="685"/>
    <n v="7319"/>
  </r>
  <r>
    <x v="0"/>
    <x v="686"/>
    <n v="3731"/>
  </r>
  <r>
    <x v="0"/>
    <x v="687"/>
    <n v="5874.78"/>
  </r>
  <r>
    <x v="0"/>
    <x v="459"/>
    <n v="2109"/>
  </r>
  <r>
    <x v="0"/>
    <x v="688"/>
    <n v="8807"/>
  </r>
  <r>
    <x v="0"/>
    <x v="70"/>
    <n v="2847"/>
  </r>
  <r>
    <x v="0"/>
    <x v="144"/>
    <n v="918"/>
  </r>
  <r>
    <x v="0"/>
    <x v="689"/>
    <n v="1026.0999999999999"/>
  </r>
  <r>
    <x v="0"/>
    <x v="690"/>
    <n v="1000"/>
  </r>
  <r>
    <x v="0"/>
    <x v="690"/>
    <n v="1000"/>
  </r>
  <r>
    <x v="0"/>
    <x v="691"/>
    <n v="413.04"/>
  </r>
  <r>
    <x v="0"/>
    <x v="691"/>
    <n v="413.04"/>
  </r>
  <r>
    <x v="0"/>
    <x v="691"/>
    <n v="413.04"/>
  </r>
  <r>
    <x v="0"/>
    <x v="692"/>
    <n v="4741.38"/>
  </r>
  <r>
    <x v="0"/>
    <x v="457"/>
    <n v="5600"/>
  </r>
  <r>
    <x v="0"/>
    <x v="693"/>
    <n v="6400"/>
  </r>
  <r>
    <x v="0"/>
    <x v="459"/>
    <n v="2109"/>
  </r>
  <r>
    <x v="0"/>
    <x v="694"/>
    <n v="9960"/>
  </r>
  <r>
    <x v="0"/>
    <x v="695"/>
    <n v="565.48"/>
  </r>
  <r>
    <x v="0"/>
    <x v="695"/>
    <n v="565.48"/>
  </r>
  <r>
    <x v="0"/>
    <x v="696"/>
    <n v="1887.93"/>
  </r>
  <r>
    <x v="0"/>
    <x v="697"/>
    <n v="1713.04"/>
  </r>
  <r>
    <x v="0"/>
    <x v="698"/>
    <n v="6400"/>
  </r>
  <r>
    <x v="0"/>
    <x v="698"/>
    <n v="6400"/>
  </r>
  <r>
    <x v="0"/>
    <x v="699"/>
    <n v="600"/>
  </r>
  <r>
    <x v="0"/>
    <x v="143"/>
    <n v="930"/>
  </r>
  <r>
    <x v="0"/>
    <x v="700"/>
    <n v="320"/>
  </r>
  <r>
    <x v="0"/>
    <x v="701"/>
    <n v="3977.68"/>
  </r>
  <r>
    <x v="0"/>
    <x v="702"/>
    <n v="3067.11"/>
  </r>
  <r>
    <x v="0"/>
    <x v="703"/>
    <n v="1417.39"/>
  </r>
  <r>
    <x v="0"/>
    <x v="704"/>
    <n v="1965.22"/>
  </r>
  <r>
    <x v="0"/>
    <x v="705"/>
    <n v="736.52"/>
  </r>
  <r>
    <x v="0"/>
    <x v="307"/>
    <n v="929"/>
  </r>
  <r>
    <x v="0"/>
    <x v="307"/>
    <n v="929"/>
  </r>
  <r>
    <x v="0"/>
    <x v="168"/>
    <n v="2056"/>
  </r>
  <r>
    <x v="0"/>
    <x v="706"/>
    <n v="1328"/>
  </r>
  <r>
    <x v="0"/>
    <x v="707"/>
    <n v="5000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708"/>
    <n v="2450"/>
  </r>
  <r>
    <x v="0"/>
    <x v="431"/>
    <n v="736.32"/>
  </r>
  <r>
    <x v="0"/>
    <x v="431"/>
    <n v="736.32"/>
  </r>
  <r>
    <x v="0"/>
    <x v="431"/>
    <n v="736.32"/>
  </r>
  <r>
    <x v="0"/>
    <x v="431"/>
    <n v="736.32"/>
  </r>
  <r>
    <x v="0"/>
    <x v="431"/>
    <n v="736.87"/>
  </r>
  <r>
    <x v="0"/>
    <x v="431"/>
    <n v="1977.48"/>
  </r>
  <r>
    <x v="0"/>
    <x v="431"/>
    <n v="1977.48"/>
  </r>
  <r>
    <x v="0"/>
    <x v="431"/>
    <n v="1977.48"/>
  </r>
  <r>
    <x v="0"/>
    <x v="431"/>
    <n v="1977.48"/>
  </r>
  <r>
    <x v="0"/>
    <x v="709"/>
    <n v="1537"/>
  </r>
  <r>
    <x v="0"/>
    <x v="709"/>
    <n v="1537"/>
  </r>
  <r>
    <x v="0"/>
    <x v="709"/>
    <n v="1537"/>
  </r>
  <r>
    <x v="0"/>
    <x v="709"/>
    <n v="1537"/>
  </r>
  <r>
    <x v="0"/>
    <x v="709"/>
    <n v="1537"/>
  </r>
  <r>
    <x v="0"/>
    <x v="710"/>
    <n v="682.5"/>
  </r>
  <r>
    <x v="0"/>
    <x v="710"/>
    <n v="682.5"/>
  </r>
  <r>
    <x v="0"/>
    <x v="710"/>
    <n v="682.5"/>
  </r>
  <r>
    <x v="0"/>
    <x v="710"/>
    <n v="682.5"/>
  </r>
  <r>
    <x v="0"/>
    <x v="710"/>
    <n v="682.5"/>
  </r>
  <r>
    <x v="0"/>
    <x v="711"/>
    <n v="1131.3820000000001"/>
  </r>
  <r>
    <x v="0"/>
    <x v="711"/>
    <n v="1131.3820000000001"/>
  </r>
  <r>
    <x v="0"/>
    <x v="711"/>
    <n v="1131.3820000000001"/>
  </r>
  <r>
    <x v="0"/>
    <x v="711"/>
    <n v="1131.3820000000001"/>
  </r>
  <r>
    <x v="0"/>
    <x v="711"/>
    <n v="1131.3820000000001"/>
  </r>
  <r>
    <x v="0"/>
    <x v="712"/>
    <n v="755.31200000000001"/>
  </r>
  <r>
    <x v="0"/>
    <x v="712"/>
    <n v="755.31200000000001"/>
  </r>
  <r>
    <x v="0"/>
    <x v="712"/>
    <n v="755.31200000000001"/>
  </r>
  <r>
    <x v="0"/>
    <x v="712"/>
    <n v="755.31200000000001"/>
  </r>
  <r>
    <x v="0"/>
    <x v="712"/>
    <n v="755.31200000000001"/>
  </r>
  <r>
    <x v="0"/>
    <x v="713"/>
    <n v="173"/>
  </r>
  <r>
    <x v="0"/>
    <x v="692"/>
    <n v="1347"/>
  </r>
  <r>
    <x v="0"/>
    <x v="714"/>
    <n v="850"/>
  </r>
  <r>
    <x v="0"/>
    <x v="714"/>
    <n v="850"/>
  </r>
  <r>
    <x v="0"/>
    <x v="714"/>
    <n v="850"/>
  </r>
  <r>
    <x v="0"/>
    <x v="714"/>
    <n v="850"/>
  </r>
  <r>
    <x v="0"/>
    <x v="714"/>
    <n v="850"/>
  </r>
  <r>
    <x v="0"/>
    <x v="714"/>
    <n v="850"/>
  </r>
  <r>
    <x v="0"/>
    <x v="714"/>
    <n v="850"/>
  </r>
  <r>
    <x v="0"/>
    <x v="715"/>
    <n v="1427"/>
  </r>
  <r>
    <x v="0"/>
    <x v="715"/>
    <n v="1427"/>
  </r>
  <r>
    <x v="0"/>
    <x v="715"/>
    <n v="1427"/>
  </r>
  <r>
    <x v="0"/>
    <x v="715"/>
    <n v="1427"/>
  </r>
  <r>
    <x v="0"/>
    <x v="715"/>
    <n v="1427"/>
  </r>
  <r>
    <x v="0"/>
    <x v="716"/>
    <n v="2749"/>
  </r>
  <r>
    <x v="0"/>
    <x v="716"/>
    <n v="2749"/>
  </r>
  <r>
    <x v="0"/>
    <x v="716"/>
    <n v="2749"/>
  </r>
  <r>
    <x v="0"/>
    <x v="716"/>
    <n v="2749"/>
  </r>
  <r>
    <x v="0"/>
    <x v="716"/>
    <n v="2749"/>
  </r>
  <r>
    <x v="0"/>
    <x v="717"/>
    <n v="1305"/>
  </r>
  <r>
    <x v="0"/>
    <x v="717"/>
    <n v="1305"/>
  </r>
  <r>
    <x v="0"/>
    <x v="717"/>
    <n v="1305"/>
  </r>
  <r>
    <x v="0"/>
    <x v="717"/>
    <n v="1305"/>
  </r>
  <r>
    <x v="0"/>
    <x v="717"/>
    <n v="1305"/>
  </r>
  <r>
    <x v="0"/>
    <x v="718"/>
    <n v="2094.75"/>
  </r>
  <r>
    <x v="0"/>
    <x v="718"/>
    <n v="2094.75"/>
  </r>
  <r>
    <x v="0"/>
    <x v="718"/>
    <n v="2094.75"/>
  </r>
  <r>
    <x v="0"/>
    <x v="718"/>
    <n v="2094.75"/>
  </r>
  <r>
    <x v="0"/>
    <x v="718"/>
    <n v="2094.75"/>
  </r>
  <r>
    <x v="0"/>
    <x v="719"/>
    <n v="6928.7"/>
  </r>
  <r>
    <x v="0"/>
    <x v="720"/>
    <n v="318"/>
  </r>
  <r>
    <x v="0"/>
    <x v="720"/>
    <n v="318"/>
  </r>
  <r>
    <x v="0"/>
    <x v="720"/>
    <n v="318"/>
  </r>
  <r>
    <x v="0"/>
    <x v="720"/>
    <n v="318"/>
  </r>
  <r>
    <x v="0"/>
    <x v="720"/>
    <n v="318"/>
  </r>
  <r>
    <x v="0"/>
    <x v="720"/>
    <n v="318"/>
  </r>
  <r>
    <x v="0"/>
    <x v="721"/>
    <n v="1682"/>
  </r>
  <r>
    <x v="0"/>
    <x v="721"/>
    <n v="1682"/>
  </r>
  <r>
    <x v="0"/>
    <x v="721"/>
    <n v="1682"/>
  </r>
  <r>
    <x v="0"/>
    <x v="721"/>
    <n v="1682"/>
  </r>
  <r>
    <x v="0"/>
    <x v="721"/>
    <n v="1682"/>
  </r>
  <r>
    <x v="0"/>
    <x v="722"/>
    <n v="4548"/>
  </r>
  <r>
    <x v="0"/>
    <x v="722"/>
    <n v="4548"/>
  </r>
  <r>
    <x v="0"/>
    <x v="722"/>
    <n v="4548"/>
  </r>
  <r>
    <x v="0"/>
    <x v="722"/>
    <n v="4548"/>
  </r>
  <r>
    <x v="0"/>
    <x v="722"/>
    <n v="4548"/>
  </r>
  <r>
    <x v="0"/>
    <x v="723"/>
    <n v="789"/>
  </r>
  <r>
    <x v="0"/>
    <x v="723"/>
    <n v="789"/>
  </r>
  <r>
    <x v="0"/>
    <x v="723"/>
    <n v="789"/>
  </r>
  <r>
    <x v="0"/>
    <x v="723"/>
    <n v="789"/>
  </r>
  <r>
    <x v="0"/>
    <x v="723"/>
    <n v="789"/>
  </r>
  <r>
    <x v="0"/>
    <x v="724"/>
    <n v="479"/>
  </r>
  <r>
    <x v="0"/>
    <x v="724"/>
    <n v="479"/>
  </r>
  <r>
    <x v="0"/>
    <x v="724"/>
    <n v="479"/>
  </r>
  <r>
    <x v="0"/>
    <x v="724"/>
    <n v="479"/>
  </r>
  <r>
    <x v="0"/>
    <x v="724"/>
    <n v="479"/>
  </r>
  <r>
    <x v="0"/>
    <x v="725"/>
    <n v="674"/>
  </r>
  <r>
    <x v="0"/>
    <x v="725"/>
    <n v="674"/>
  </r>
  <r>
    <x v="0"/>
    <x v="725"/>
    <n v="674"/>
  </r>
  <r>
    <x v="0"/>
    <x v="725"/>
    <n v="674"/>
  </r>
  <r>
    <x v="0"/>
    <x v="725"/>
    <n v="674"/>
  </r>
  <r>
    <x v="0"/>
    <x v="726"/>
    <n v="3185"/>
  </r>
  <r>
    <x v="0"/>
    <x v="726"/>
    <n v="3185"/>
  </r>
  <r>
    <x v="0"/>
    <x v="726"/>
    <n v="3185"/>
  </r>
  <r>
    <x v="0"/>
    <x v="726"/>
    <n v="3185"/>
  </r>
  <r>
    <x v="0"/>
    <x v="726"/>
    <n v="3185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8"/>
    <n v="600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22"/>
    <n v="17774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2"/>
    <n v="1650"/>
  </r>
  <r>
    <x v="0"/>
    <x v="732"/>
    <n v="1650"/>
  </r>
  <r>
    <x v="0"/>
    <x v="733"/>
    <n v="1540"/>
  </r>
  <r>
    <x v="0"/>
    <x v="733"/>
    <n v="1540"/>
  </r>
  <r>
    <x v="0"/>
    <x v="733"/>
    <n v="1540"/>
  </r>
  <r>
    <x v="0"/>
    <x v="733"/>
    <n v="1540"/>
  </r>
  <r>
    <x v="0"/>
    <x v="733"/>
    <n v="1540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463"/>
    <n v="15200"/>
  </r>
  <r>
    <x v="0"/>
    <x v="463"/>
    <n v="14350"/>
  </r>
  <r>
    <x v="0"/>
    <x v="463"/>
    <n v="3304.32"/>
  </r>
  <r>
    <x v="0"/>
    <x v="463"/>
    <n v="2200"/>
  </r>
  <r>
    <x v="0"/>
    <x v="463"/>
    <n v="973.92"/>
  </r>
  <r>
    <x v="0"/>
    <x v="463"/>
    <n v="5739.2"/>
  </r>
  <r>
    <x v="0"/>
    <x v="463"/>
    <n v="46350"/>
  </r>
  <r>
    <x v="0"/>
    <x v="463"/>
    <n v="6760.82"/>
  </r>
  <r>
    <x v="0"/>
    <x v="735"/>
    <n v="3800"/>
  </r>
  <r>
    <x v="0"/>
    <x v="736"/>
    <n v="2548"/>
  </r>
  <r>
    <x v="0"/>
    <x v="737"/>
    <n v="6370"/>
  </r>
  <r>
    <x v="0"/>
    <x v="737"/>
    <n v="6370"/>
  </r>
  <r>
    <x v="0"/>
    <x v="737"/>
    <n v="6370"/>
  </r>
  <r>
    <x v="0"/>
    <x v="737"/>
    <n v="6370"/>
  </r>
  <r>
    <x v="0"/>
    <x v="737"/>
    <n v="6370"/>
  </r>
  <r>
    <x v="0"/>
    <x v="738"/>
    <n v="2056"/>
  </r>
  <r>
    <x v="0"/>
    <x v="738"/>
    <n v="2056"/>
  </r>
  <r>
    <x v="0"/>
    <x v="739"/>
    <n v="3702.59"/>
  </r>
  <r>
    <x v="0"/>
    <x v="740"/>
    <n v="340.79500000000002"/>
  </r>
  <r>
    <x v="0"/>
    <x v="740"/>
    <n v="340.79500000000002"/>
  </r>
  <r>
    <x v="0"/>
    <x v="741"/>
    <n v="1284.47"/>
  </r>
  <r>
    <x v="0"/>
    <x v="742"/>
    <n v="2801.72"/>
  </r>
  <r>
    <x v="0"/>
    <x v="743"/>
    <n v="1250"/>
  </r>
  <r>
    <x v="0"/>
    <x v="744"/>
    <n v="3879.3"/>
  </r>
  <r>
    <x v="0"/>
    <x v="745"/>
    <n v="1681.05"/>
  </r>
  <r>
    <x v="0"/>
    <x v="746"/>
    <n v="2250"/>
  </r>
  <r>
    <x v="0"/>
    <x v="715"/>
    <n v="1556"/>
  </r>
  <r>
    <x v="0"/>
    <x v="747"/>
    <n v="365"/>
  </r>
  <r>
    <x v="0"/>
    <x v="748"/>
    <n v="3017.24"/>
  </r>
  <r>
    <x v="0"/>
    <x v="749"/>
    <n v="474.14"/>
  </r>
  <r>
    <x v="0"/>
    <x v="750"/>
    <n v="624.14"/>
  </r>
  <r>
    <x v="0"/>
    <x v="750"/>
    <n v="624.14"/>
  </r>
  <r>
    <x v="0"/>
    <x v="750"/>
    <n v="624.14"/>
  </r>
  <r>
    <x v="0"/>
    <x v="750"/>
    <n v="624.14"/>
  </r>
  <r>
    <x v="0"/>
    <x v="750"/>
    <n v="624.14"/>
  </r>
  <r>
    <x v="0"/>
    <x v="750"/>
    <n v="624.14"/>
  </r>
  <r>
    <x v="0"/>
    <x v="750"/>
    <n v="624.14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2"/>
    <n v="1422.41"/>
  </r>
  <r>
    <x v="0"/>
    <x v="474"/>
    <n v="642.24"/>
  </r>
  <r>
    <x v="0"/>
    <x v="474"/>
    <n v="642.24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5"/>
    <n v="945"/>
  </r>
  <r>
    <x v="0"/>
    <x v="755"/>
    <n v="945"/>
  </r>
  <r>
    <x v="0"/>
    <x v="756"/>
    <n v="3320"/>
  </r>
  <r>
    <x v="0"/>
    <x v="756"/>
    <n v="3320"/>
  </r>
  <r>
    <x v="0"/>
    <x v="757"/>
    <n v="2002.62"/>
  </r>
  <r>
    <x v="0"/>
    <x v="758"/>
    <n v="4415.57"/>
  </r>
  <r>
    <x v="0"/>
    <x v="759"/>
    <n v="706.94"/>
  </r>
  <r>
    <x v="0"/>
    <x v="244"/>
    <n v="1866.99"/>
  </r>
  <r>
    <x v="0"/>
    <x v="244"/>
    <n v="1866.99"/>
  </r>
  <r>
    <x v="0"/>
    <x v="244"/>
    <n v="1866.99"/>
  </r>
  <r>
    <x v="0"/>
    <x v="760"/>
    <n v="299.75"/>
  </r>
  <r>
    <x v="0"/>
    <x v="760"/>
    <n v="299.75"/>
  </r>
  <r>
    <x v="0"/>
    <x v="480"/>
    <n v="1100"/>
  </r>
  <r>
    <x v="0"/>
    <x v="761"/>
    <n v="583"/>
  </r>
  <r>
    <x v="0"/>
    <x v="317"/>
    <n v="1810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3"/>
    <n v="11127"/>
  </r>
  <r>
    <x v="0"/>
    <x v="764"/>
    <n v="2818.97"/>
  </r>
  <r>
    <x v="0"/>
    <x v="764"/>
    <n v="2818.97"/>
  </r>
  <r>
    <x v="0"/>
    <x v="765"/>
    <n v="4714.66"/>
  </r>
  <r>
    <x v="0"/>
    <x v="766"/>
    <n v="4408.62"/>
  </r>
  <r>
    <x v="0"/>
    <x v="767"/>
    <n v="27202.600000000002"/>
  </r>
  <r>
    <x v="0"/>
    <x v="768"/>
    <n v="1582.76"/>
  </r>
  <r>
    <x v="0"/>
    <x v="768"/>
    <n v="1582.76"/>
  </r>
  <r>
    <x v="0"/>
    <x v="656"/>
    <n v="5364.67"/>
  </r>
  <r>
    <x v="0"/>
    <x v="656"/>
    <n v="5364.67"/>
  </r>
  <r>
    <x v="0"/>
    <x v="769"/>
    <n v="38606.980000000003"/>
  </r>
  <r>
    <x v="0"/>
    <x v="770"/>
    <n v="1882"/>
  </r>
  <r>
    <x v="0"/>
    <x v="771"/>
    <n v="765"/>
  </r>
  <r>
    <x v="0"/>
    <x v="771"/>
    <n v="765"/>
  </r>
  <r>
    <x v="0"/>
    <x v="771"/>
    <n v="765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772"/>
    <n v="8799"/>
  </r>
  <r>
    <x v="0"/>
    <x v="773"/>
    <n v="14483.62"/>
  </r>
  <r>
    <x v="0"/>
    <x v="774"/>
    <n v="1149.57"/>
  </r>
  <r>
    <x v="0"/>
    <x v="775"/>
    <n v="2147"/>
  </r>
  <r>
    <x v="0"/>
    <x v="776"/>
    <n v="2844.82"/>
  </r>
  <r>
    <x v="0"/>
    <x v="431"/>
    <n v="1899.14"/>
  </r>
  <r>
    <x v="0"/>
    <x v="777"/>
    <n v="2306.0300000000002"/>
  </r>
  <r>
    <x v="0"/>
    <x v="777"/>
    <n v="2306.0300000000002"/>
  </r>
  <r>
    <x v="0"/>
    <x v="660"/>
    <n v="19634.48"/>
  </r>
  <r>
    <x v="0"/>
    <x v="778"/>
    <n v="600"/>
  </r>
  <r>
    <x v="0"/>
    <x v="424"/>
    <n v="3260"/>
  </r>
  <r>
    <x v="0"/>
    <x v="39"/>
    <n v="930"/>
  </r>
  <r>
    <x v="0"/>
    <x v="779"/>
    <n v="1350"/>
  </r>
  <r>
    <x v="0"/>
    <x v="780"/>
    <n v="995"/>
  </r>
  <r>
    <x v="0"/>
    <x v="780"/>
    <n v="995"/>
  </r>
  <r>
    <x v="0"/>
    <x v="780"/>
    <n v="995"/>
  </r>
  <r>
    <x v="0"/>
    <x v="780"/>
    <n v="995"/>
  </r>
  <r>
    <x v="0"/>
    <x v="690"/>
    <n v="1000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409"/>
    <n v="205"/>
  </r>
  <r>
    <x v="0"/>
    <x v="409"/>
    <n v="205"/>
  </r>
  <r>
    <x v="0"/>
    <x v="409"/>
    <n v="205"/>
  </r>
  <r>
    <x v="0"/>
    <x v="647"/>
    <n v="638.26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66.69"/>
  </r>
  <r>
    <x v="0"/>
    <x v="409"/>
    <n v="266.69"/>
  </r>
  <r>
    <x v="0"/>
    <x v="539"/>
    <n v="92173"/>
  </r>
  <r>
    <x v="0"/>
    <x v="537"/>
    <n v="4650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74"/>
    <n v="686.95666666666659"/>
  </r>
  <r>
    <x v="0"/>
    <x v="445"/>
    <n v="265"/>
  </r>
  <r>
    <x v="0"/>
    <x v="445"/>
    <n v="265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22"/>
    <n v="420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402"/>
    <n v="490"/>
  </r>
  <r>
    <x v="0"/>
    <x v="380"/>
    <n v="1093.9000000000001"/>
  </r>
  <r>
    <x v="0"/>
    <x v="358"/>
    <n v="309.06"/>
  </r>
  <r>
    <x v="0"/>
    <x v="384"/>
    <n v="812.5"/>
  </r>
  <r>
    <x v="0"/>
    <x v="356"/>
    <n v="137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338"/>
    <n v="849.07"/>
  </r>
  <r>
    <x v="0"/>
    <x v="409"/>
    <n v="205"/>
  </r>
  <r>
    <x v="0"/>
    <x v="409"/>
    <n v="205"/>
  </r>
  <r>
    <x v="0"/>
    <x v="338"/>
    <n v="849.07"/>
  </r>
  <r>
    <x v="0"/>
    <x v="409"/>
    <n v="205"/>
  </r>
  <r>
    <x v="0"/>
    <x v="409"/>
    <n v="205"/>
  </r>
  <r>
    <x v="0"/>
    <x v="338"/>
    <n v="849.07"/>
  </r>
  <r>
    <x v="0"/>
    <x v="782"/>
    <n v="4500"/>
  </r>
  <r>
    <x v="0"/>
    <x v="783"/>
    <n v="1123.48"/>
  </r>
  <r>
    <x v="0"/>
    <x v="732"/>
    <n v="1650"/>
  </r>
  <r>
    <x v="0"/>
    <x v="784"/>
    <n v="2250.64"/>
  </r>
  <r>
    <x v="0"/>
    <x v="785"/>
    <n v="12253.9"/>
  </r>
  <r>
    <x v="0"/>
    <x v="786"/>
    <n v="12140.87"/>
  </r>
  <r>
    <x v="0"/>
    <x v="787"/>
    <n v="7765.22"/>
  </r>
  <r>
    <x v="0"/>
    <x v="788"/>
    <n v="741.22"/>
  </r>
  <r>
    <x v="0"/>
    <x v="789"/>
    <n v="707"/>
  </r>
  <r>
    <x v="0"/>
    <x v="789"/>
    <n v="707"/>
  </r>
  <r>
    <x v="0"/>
    <x v="790"/>
    <n v="3675"/>
  </r>
  <r>
    <x v="0"/>
    <x v="735"/>
    <n v="3800"/>
  </r>
  <r>
    <x v="0"/>
    <x v="791"/>
    <n v="857"/>
  </r>
  <r>
    <x v="0"/>
    <x v="168"/>
    <n v="2056"/>
  </r>
  <r>
    <x v="0"/>
    <x v="307"/>
    <n v="3716"/>
  </r>
  <r>
    <x v="0"/>
    <x v="792"/>
    <n v="10436.719999999999"/>
  </r>
  <r>
    <x v="0"/>
    <x v="216"/>
    <n v="1249.9100000000001"/>
  </r>
  <r>
    <x v="0"/>
    <x v="793"/>
    <n v="1321.75"/>
  </r>
  <r>
    <x v="0"/>
    <x v="794"/>
    <n v="413.04"/>
  </r>
  <r>
    <x v="0"/>
    <x v="794"/>
    <n v="413.04"/>
  </r>
  <r>
    <x v="0"/>
    <x v="792"/>
    <n v="10436.719999999999"/>
  </r>
  <r>
    <x v="0"/>
    <x v="216"/>
    <n v="1249.9100000000001"/>
  </r>
  <r>
    <x v="0"/>
    <x v="304"/>
    <n v="1321.73"/>
  </r>
  <r>
    <x v="0"/>
    <x v="307"/>
    <n v="929"/>
  </r>
  <r>
    <x v="0"/>
    <x v="307"/>
    <n v="929"/>
  </r>
  <r>
    <x v="0"/>
    <x v="795"/>
    <n v="2056"/>
  </r>
  <r>
    <x v="0"/>
    <x v="796"/>
    <n v="10290"/>
  </r>
  <r>
    <x v="0"/>
    <x v="797"/>
    <n v="1705.82"/>
  </r>
  <r>
    <x v="0"/>
    <x v="798"/>
    <n v="8633.6200000000008"/>
  </r>
  <r>
    <x v="0"/>
    <x v="661"/>
    <n v="1422.41"/>
  </r>
  <r>
    <x v="0"/>
    <x v="661"/>
    <n v="1422.41"/>
  </r>
  <r>
    <x v="0"/>
    <x v="661"/>
    <n v="1422.41"/>
  </r>
  <r>
    <x v="0"/>
    <x v="799"/>
    <n v="4741.3599999999997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81"/>
    <n v="6341.97"/>
  </r>
  <r>
    <x v="0"/>
    <x v="381"/>
    <n v="2113.9899999999998"/>
  </r>
  <r>
    <x v="0"/>
    <x v="381"/>
    <n v="2113.9899999999998"/>
  </r>
  <r>
    <x v="0"/>
    <x v="358"/>
    <n v="309.06"/>
  </r>
  <r>
    <x v="0"/>
    <x v="381"/>
    <n v="2113.989999999999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73"/>
    <n v="1704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73"/>
    <n v="1296"/>
  </r>
  <r>
    <x v="0"/>
    <x v="373"/>
    <n v="1296"/>
  </r>
  <r>
    <x v="0"/>
    <x v="373"/>
    <n v="1296"/>
  </r>
  <r>
    <x v="0"/>
    <x v="373"/>
    <n v="1296"/>
  </r>
  <r>
    <x v="0"/>
    <x v="373"/>
    <n v="1296"/>
  </r>
  <r>
    <x v="0"/>
    <x v="373"/>
    <n v="1296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49"/>
    <n v="214.5"/>
  </r>
  <r>
    <x v="0"/>
    <x v="348"/>
    <n v="1463.5600000000002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800"/>
    <n v="350"/>
  </r>
  <r>
    <x v="0"/>
    <x v="800"/>
    <n v="350"/>
  </r>
  <r>
    <x v="0"/>
    <x v="800"/>
    <n v="350"/>
  </r>
  <r>
    <x v="0"/>
    <x v="800"/>
    <n v="350"/>
  </r>
  <r>
    <x v="0"/>
    <x v="800"/>
    <n v="350"/>
  </r>
  <r>
    <x v="0"/>
    <x v="800"/>
    <n v="350"/>
  </r>
  <r>
    <x v="0"/>
    <x v="800"/>
    <n v="350"/>
  </r>
  <r>
    <x v="0"/>
    <x v="384"/>
    <n v="812.5"/>
  </r>
  <r>
    <x v="0"/>
    <x v="384"/>
    <n v="812.5"/>
  </r>
  <r>
    <x v="0"/>
    <x v="384"/>
    <n v="812.5"/>
  </r>
  <r>
    <x v="0"/>
    <x v="384"/>
    <n v="812.5"/>
  </r>
  <r>
    <x v="0"/>
    <x v="384"/>
    <n v="812.5"/>
  </r>
  <r>
    <x v="0"/>
    <x v="351"/>
    <n v="437.5"/>
  </r>
  <r>
    <x v="0"/>
    <x v="351"/>
    <n v="437.5"/>
  </r>
  <r>
    <x v="0"/>
    <x v="351"/>
    <n v="437.5"/>
  </r>
  <r>
    <x v="0"/>
    <x v="351"/>
    <n v="437.5"/>
  </r>
  <r>
    <x v="0"/>
    <x v="351"/>
    <n v="437.5"/>
  </r>
  <r>
    <x v="0"/>
    <x v="351"/>
    <n v="437.5"/>
  </r>
  <r>
    <x v="0"/>
    <x v="800"/>
    <n v="350"/>
  </r>
  <r>
    <x v="0"/>
    <x v="800"/>
    <n v="350"/>
  </r>
  <r>
    <x v="0"/>
    <x v="800"/>
    <n v="3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378"/>
    <n v="9812.52"/>
  </r>
  <r>
    <x v="0"/>
    <x v="331"/>
    <n v="82261.25"/>
  </r>
  <r>
    <x v="0"/>
    <x v="331"/>
    <n v="82390.97"/>
  </r>
  <r>
    <x v="0"/>
    <x v="331"/>
    <n v="82393.56"/>
  </r>
  <r>
    <x v="0"/>
    <x v="380"/>
    <n v="1093.9000000000001"/>
  </r>
  <r>
    <x v="0"/>
    <x v="380"/>
    <n v="1093.9000000000001"/>
  </r>
  <r>
    <x v="0"/>
    <x v="380"/>
    <n v="1093.9000000000001"/>
  </r>
  <r>
    <x v="0"/>
    <x v="380"/>
    <n v="1093.9000000000001"/>
  </r>
  <r>
    <x v="0"/>
    <x v="380"/>
    <n v="1093.9000000000001"/>
  </r>
  <r>
    <x v="0"/>
    <x v="380"/>
    <n v="1093.9000000000001"/>
  </r>
  <r>
    <x v="0"/>
    <x v="372"/>
    <n v="1820.34"/>
  </r>
  <r>
    <x v="0"/>
    <x v="372"/>
    <n v="1820.34"/>
  </r>
  <r>
    <x v="0"/>
    <x v="372"/>
    <n v="1820.34"/>
  </r>
  <r>
    <x v="0"/>
    <x v="372"/>
    <n v="1820.34"/>
  </r>
  <r>
    <x v="0"/>
    <x v="372"/>
    <n v="1820.34"/>
  </r>
  <r>
    <x v="0"/>
    <x v="371"/>
    <n v="7734.18"/>
  </r>
  <r>
    <x v="0"/>
    <x v="371"/>
    <n v="7734.18"/>
  </r>
  <r>
    <x v="0"/>
    <x v="371"/>
    <n v="7734.18"/>
  </r>
  <r>
    <x v="0"/>
    <x v="334"/>
    <n v="3050"/>
  </r>
  <r>
    <x v="0"/>
    <x v="801"/>
    <n v="3050"/>
  </r>
  <r>
    <x v="0"/>
    <x v="334"/>
    <n v="3050"/>
  </r>
  <r>
    <x v="0"/>
    <x v="646"/>
    <n v="863.48"/>
  </r>
  <r>
    <x v="0"/>
    <x v="646"/>
    <n v="863.48"/>
  </r>
  <r>
    <x v="0"/>
    <x v="646"/>
    <n v="863.48"/>
  </r>
  <r>
    <x v="0"/>
    <x v="373"/>
    <n v="1249.57"/>
  </r>
  <r>
    <x v="0"/>
    <x v="336"/>
    <n v="3893.91"/>
  </r>
  <r>
    <x v="0"/>
    <x v="336"/>
    <n v="3893.91"/>
  </r>
  <r>
    <x v="0"/>
    <x v="336"/>
    <n v="3893.91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35"/>
    <n v="1500"/>
  </r>
  <r>
    <x v="0"/>
    <x v="335"/>
    <n v="1500"/>
  </r>
  <r>
    <x v="0"/>
    <x v="335"/>
    <n v="1500"/>
  </r>
  <r>
    <x v="0"/>
    <x v="647"/>
    <n v="1123.48"/>
  </r>
  <r>
    <x v="0"/>
    <x v="647"/>
    <n v="1123.48"/>
  </r>
  <r>
    <x v="0"/>
    <x v="374"/>
    <n v="1260"/>
  </r>
  <r>
    <x v="0"/>
    <x v="374"/>
    <n v="1260"/>
  </r>
  <r>
    <x v="0"/>
    <x v="374"/>
    <n v="1260"/>
  </r>
  <r>
    <x v="0"/>
    <x v="374"/>
    <n v="1260"/>
  </r>
  <r>
    <x v="0"/>
    <x v="374"/>
    <n v="1260"/>
  </r>
  <r>
    <x v="0"/>
    <x v="374"/>
    <n v="1260"/>
  </r>
  <r>
    <x v="0"/>
    <x v="340"/>
    <n v="2246.9499999999998"/>
  </r>
  <r>
    <x v="0"/>
    <x v="340"/>
    <n v="2246.9499999999998"/>
  </r>
  <r>
    <x v="0"/>
    <x v="340"/>
    <n v="2246.9499999999998"/>
  </r>
  <r>
    <x v="0"/>
    <x v="802"/>
    <n v="2391.31"/>
  </r>
  <r>
    <x v="0"/>
    <x v="803"/>
    <n v="932.26"/>
  </r>
  <r>
    <x v="0"/>
    <x v="803"/>
    <n v="932.26"/>
  </r>
  <r>
    <x v="0"/>
    <x v="804"/>
    <n v="8874.83"/>
  </r>
  <r>
    <x v="0"/>
    <x v="805"/>
    <n v="1068.21"/>
  </r>
  <r>
    <x v="0"/>
    <x v="805"/>
    <n v="1068.21"/>
  </r>
  <r>
    <x v="0"/>
    <x v="806"/>
    <n v="3264"/>
  </r>
  <r>
    <x v="0"/>
    <x v="807"/>
    <n v="6771.5700000000006"/>
  </r>
  <r>
    <x v="0"/>
    <x v="808"/>
    <n v="945"/>
  </r>
  <r>
    <x v="0"/>
    <x v="809"/>
    <n v="7786.07"/>
  </r>
  <r>
    <x v="0"/>
    <x v="810"/>
    <n v="3776"/>
  </r>
  <r>
    <x v="0"/>
    <x v="810"/>
    <n v="3776"/>
  </r>
  <r>
    <x v="0"/>
    <x v="811"/>
    <n v="563.82000000000016"/>
  </r>
  <r>
    <x v="0"/>
    <x v="812"/>
    <n v="945"/>
  </r>
  <r>
    <x v="0"/>
    <x v="813"/>
    <n v="3026.61"/>
  </r>
  <r>
    <x v="0"/>
    <x v="814"/>
    <n v="3591"/>
  </r>
  <r>
    <x v="0"/>
    <x v="815"/>
    <n v="1434.52"/>
  </r>
  <r>
    <x v="0"/>
    <x v="816"/>
    <n v="1434.52"/>
  </r>
  <r>
    <x v="0"/>
    <x v="816"/>
    <n v="1434.52"/>
  </r>
  <r>
    <x v="0"/>
    <x v="816"/>
    <n v="1434.52"/>
  </r>
  <r>
    <x v="0"/>
    <x v="817"/>
    <n v="1679.25"/>
  </r>
  <r>
    <x v="0"/>
    <x v="818"/>
    <n v="1391.482"/>
  </r>
  <r>
    <x v="0"/>
    <x v="818"/>
    <n v="1391.482"/>
  </r>
  <r>
    <x v="0"/>
    <x v="817"/>
    <n v="1705.5"/>
  </r>
  <r>
    <x v="0"/>
    <x v="179"/>
    <n v="1363.48"/>
  </r>
  <r>
    <x v="0"/>
    <x v="818"/>
    <n v="1391.482"/>
  </r>
  <r>
    <x v="0"/>
    <x v="817"/>
    <n v="1705.5"/>
  </r>
  <r>
    <x v="0"/>
    <x v="179"/>
    <n v="1363.48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8"/>
    <n v="1433.13"/>
  </r>
  <r>
    <x v="0"/>
    <x v="818"/>
    <n v="1433.13"/>
  </r>
  <r>
    <x v="0"/>
    <x v="818"/>
    <n v="1433.13"/>
  </r>
  <r>
    <x v="0"/>
    <x v="818"/>
    <n v="1433.13"/>
  </r>
  <r>
    <x v="0"/>
    <x v="818"/>
    <n v="1433.13"/>
  </r>
  <r>
    <x v="0"/>
    <x v="818"/>
    <n v="1433.13"/>
  </r>
  <r>
    <x v="0"/>
    <x v="820"/>
    <n v="2193"/>
  </r>
  <r>
    <x v="0"/>
    <x v="821"/>
    <n v="19335"/>
  </r>
  <r>
    <x v="0"/>
    <x v="647"/>
    <n v="746.25"/>
  </r>
  <r>
    <x v="0"/>
    <x v="822"/>
    <n v="1522"/>
  </r>
  <r>
    <x v="0"/>
    <x v="823"/>
    <n v="560.9"/>
  </r>
  <r>
    <x v="0"/>
    <x v="824"/>
    <n v="400"/>
  </r>
  <r>
    <x v="0"/>
    <x v="824"/>
    <n v="400"/>
  </r>
  <r>
    <x v="0"/>
    <x v="824"/>
    <n v="400"/>
  </r>
  <r>
    <x v="0"/>
    <x v="824"/>
    <n v="400"/>
  </r>
  <r>
    <x v="0"/>
    <x v="825"/>
    <n v="243.48"/>
  </r>
  <r>
    <x v="0"/>
    <x v="825"/>
    <n v="243.48"/>
  </r>
  <r>
    <x v="0"/>
    <x v="826"/>
    <n v="2365.44"/>
  </r>
  <r>
    <x v="0"/>
    <x v="827"/>
    <n v="3184.72"/>
  </r>
  <r>
    <x v="0"/>
    <x v="828"/>
    <n v="1879.5"/>
  </r>
  <r>
    <x v="0"/>
    <x v="829"/>
    <n v="4586.5"/>
  </r>
  <r>
    <x v="0"/>
    <x v="830"/>
    <n v="2839.5"/>
  </r>
  <r>
    <x v="0"/>
    <x v="831"/>
    <n v="790.5"/>
  </r>
  <r>
    <x v="0"/>
    <x v="832"/>
    <n v="120"/>
  </r>
  <r>
    <x v="0"/>
    <x v="833"/>
    <n v="120"/>
  </r>
  <r>
    <x v="0"/>
    <x v="834"/>
    <n v="120"/>
  </r>
  <r>
    <x v="0"/>
    <x v="834"/>
    <n v="373.05"/>
  </r>
  <r>
    <x v="0"/>
    <x v="835"/>
    <n v="360"/>
  </r>
  <r>
    <x v="0"/>
    <x v="834"/>
    <n v="373.05"/>
  </r>
  <r>
    <x v="0"/>
    <x v="836"/>
    <n v="373.05"/>
  </r>
  <r>
    <x v="0"/>
    <x v="837"/>
    <n v="240"/>
  </r>
  <r>
    <x v="0"/>
    <x v="834"/>
    <n v="248.7"/>
  </r>
  <r>
    <x v="0"/>
    <x v="837"/>
    <n v="240"/>
  </r>
  <r>
    <x v="0"/>
    <x v="838"/>
    <n v="8580"/>
  </r>
  <r>
    <x v="0"/>
    <x v="839"/>
    <n v="678.26"/>
  </r>
  <r>
    <x v="0"/>
    <x v="834"/>
    <n v="120"/>
  </r>
  <r>
    <x v="0"/>
    <x v="839"/>
    <n v="678.26"/>
  </r>
  <r>
    <x v="0"/>
    <x v="834"/>
    <n v="120"/>
  </r>
  <r>
    <x v="0"/>
    <x v="840"/>
    <n v="124.35"/>
  </r>
  <r>
    <x v="0"/>
    <x v="841"/>
    <n v="826.5"/>
  </r>
  <r>
    <x v="0"/>
    <x v="842"/>
    <n v="1815"/>
  </r>
  <r>
    <x v="0"/>
    <x v="843"/>
    <n v="400"/>
  </r>
  <r>
    <x v="0"/>
    <x v="843"/>
    <n v="400"/>
  </r>
  <r>
    <x v="0"/>
    <x v="843"/>
    <n v="400"/>
  </r>
  <r>
    <x v="0"/>
    <x v="179"/>
    <n v="1560"/>
  </r>
  <r>
    <x v="0"/>
    <x v="843"/>
    <n v="400"/>
  </r>
  <r>
    <x v="0"/>
    <x v="844"/>
    <n v="1815"/>
  </r>
  <r>
    <x v="0"/>
    <x v="845"/>
    <n v="1328.7"/>
  </r>
  <r>
    <x v="0"/>
    <x v="179"/>
    <n v="1560"/>
  </r>
  <r>
    <x v="0"/>
    <x v="846"/>
    <n v="7800"/>
  </r>
  <r>
    <x v="0"/>
    <x v="847"/>
    <n v="1079.25"/>
  </r>
  <r>
    <x v="0"/>
    <x v="848"/>
    <n v="1879.5"/>
  </r>
  <r>
    <x v="0"/>
    <x v="849"/>
    <n v="1710.78"/>
  </r>
  <r>
    <x v="0"/>
    <x v="850"/>
    <n v="6000"/>
  </r>
  <r>
    <x v="0"/>
    <x v="647"/>
    <n v="746.25"/>
  </r>
  <r>
    <x v="0"/>
    <x v="851"/>
    <n v="5863.0499999999993"/>
  </r>
  <r>
    <x v="0"/>
    <x v="852"/>
    <n v="4154"/>
  </r>
  <r>
    <x v="0"/>
    <x v="623"/>
    <n v="1363.48"/>
  </r>
  <r>
    <x v="0"/>
    <x v="623"/>
    <n v="1363.48"/>
  </r>
  <r>
    <x v="0"/>
    <x v="623"/>
    <n v="1363.48"/>
  </r>
  <r>
    <x v="0"/>
    <x v="853"/>
    <n v="1483.48"/>
  </r>
  <r>
    <x v="0"/>
    <x v="854"/>
    <n v="400"/>
  </r>
  <r>
    <x v="0"/>
    <x v="855"/>
    <n v="6371.4000000000015"/>
  </r>
  <r>
    <x v="0"/>
    <x v="856"/>
    <n v="243.48"/>
  </r>
  <r>
    <x v="0"/>
    <x v="856"/>
    <n v="243.48"/>
  </r>
  <r>
    <x v="0"/>
    <x v="647"/>
    <n v="746.25"/>
  </r>
  <r>
    <x v="0"/>
    <x v="857"/>
    <n v="204.35"/>
  </r>
  <r>
    <x v="0"/>
    <x v="647"/>
    <n v="746.25"/>
  </r>
  <r>
    <x v="0"/>
    <x v="858"/>
    <n v="104125"/>
  </r>
  <r>
    <x v="0"/>
    <x v="859"/>
    <n v="2985"/>
  </r>
  <r>
    <x v="0"/>
    <x v="860"/>
    <n v="243.483"/>
  </r>
  <r>
    <x v="0"/>
    <x v="861"/>
    <n v="1425"/>
  </r>
  <r>
    <x v="0"/>
    <x v="862"/>
    <n v="746.25"/>
  </r>
  <r>
    <x v="0"/>
    <x v="863"/>
    <n v="2352.17"/>
  </r>
  <r>
    <x v="0"/>
    <x v="864"/>
    <n v="259.14"/>
  </r>
  <r>
    <x v="0"/>
    <x v="647"/>
    <n v="746.25"/>
  </r>
  <r>
    <x v="0"/>
    <x v="865"/>
    <n v="3868.32"/>
  </r>
  <r>
    <x v="0"/>
    <x v="866"/>
    <n v="2119.5"/>
  </r>
  <r>
    <x v="0"/>
    <x v="867"/>
    <n v="580.87"/>
  </r>
  <r>
    <x v="0"/>
    <x v="868"/>
    <n v="10380"/>
  </r>
  <r>
    <x v="0"/>
    <x v="869"/>
    <n v="164.35"/>
  </r>
  <r>
    <x v="0"/>
    <x v="870"/>
    <n v="1626.96"/>
  </r>
  <r>
    <x v="0"/>
    <x v="871"/>
    <n v="91048.44"/>
  </r>
  <r>
    <x v="0"/>
    <x v="872"/>
    <n v="777"/>
  </r>
  <r>
    <x v="0"/>
    <x v="862"/>
    <n v="777"/>
  </r>
  <r>
    <x v="0"/>
    <x v="873"/>
    <n v="2058.75"/>
  </r>
  <r>
    <x v="0"/>
    <x v="874"/>
    <n v="8260.8700000000008"/>
  </r>
  <r>
    <x v="0"/>
    <x v="874"/>
    <n v="8260.8700000000008"/>
  </r>
  <r>
    <x v="0"/>
    <x v="875"/>
    <n v="5852"/>
  </r>
  <r>
    <x v="0"/>
    <x v="876"/>
    <n v="7814.4"/>
  </r>
  <r>
    <x v="0"/>
    <x v="877"/>
    <n v="178.2"/>
  </r>
  <r>
    <x v="0"/>
    <x v="878"/>
    <n v="2702.6"/>
  </r>
  <r>
    <x v="0"/>
    <x v="158"/>
    <n v="2644.5"/>
  </r>
  <r>
    <x v="0"/>
    <x v="879"/>
    <n v="1879.5"/>
  </r>
  <r>
    <x v="0"/>
    <x v="880"/>
    <n v="24782.61"/>
  </r>
  <r>
    <x v="0"/>
    <x v="881"/>
    <n v="5082"/>
  </r>
  <r>
    <x v="0"/>
    <x v="882"/>
    <n v="2420.1999999999998"/>
  </r>
  <r>
    <x v="0"/>
    <x v="883"/>
    <n v="4368.75"/>
  </r>
  <r>
    <x v="0"/>
    <x v="828"/>
    <n v="1879.5"/>
  </r>
  <r>
    <x v="0"/>
    <x v="402"/>
    <n v="865.5"/>
  </r>
  <r>
    <x v="0"/>
    <x v="884"/>
    <n v="855"/>
  </r>
  <r>
    <x v="0"/>
    <x v="885"/>
    <n v="320.87"/>
  </r>
  <r>
    <x v="0"/>
    <x v="886"/>
    <n v="200.02"/>
  </r>
  <r>
    <x v="0"/>
    <x v="887"/>
    <n v="641.74"/>
  </r>
  <r>
    <x v="0"/>
    <x v="856"/>
    <n v="186.96"/>
  </r>
  <r>
    <x v="0"/>
    <x v="888"/>
    <n v="2331"/>
  </r>
  <r>
    <x v="0"/>
    <x v="889"/>
    <n v="2265"/>
  </r>
  <r>
    <x v="0"/>
    <x v="890"/>
    <n v="1317.75"/>
  </r>
  <r>
    <x v="0"/>
    <x v="862"/>
    <n v="855"/>
  </r>
  <r>
    <x v="0"/>
    <x v="891"/>
    <n v="6242.8499999999985"/>
  </r>
  <r>
    <x v="0"/>
    <x v="892"/>
    <n v="718.5"/>
  </r>
  <r>
    <x v="0"/>
    <x v="893"/>
    <n v="718.5"/>
  </r>
  <r>
    <x v="0"/>
    <x v="894"/>
    <n v="1745"/>
  </r>
  <r>
    <x v="0"/>
    <x v="895"/>
    <n v="2055.75"/>
  </r>
  <r>
    <x v="0"/>
    <x v="896"/>
    <n v="625.22"/>
  </r>
  <r>
    <x v="0"/>
    <x v="892"/>
    <n v="718.5"/>
  </r>
  <r>
    <x v="0"/>
    <x v="862"/>
    <n v="780"/>
  </r>
  <r>
    <x v="0"/>
    <x v="894"/>
    <n v="1745"/>
  </r>
  <r>
    <x v="0"/>
    <x v="897"/>
    <n v="606.96"/>
  </r>
  <r>
    <x v="0"/>
    <x v="898"/>
    <n v="320.87"/>
  </r>
  <r>
    <x v="0"/>
    <x v="899"/>
    <n v="2347.83"/>
  </r>
  <r>
    <x v="0"/>
    <x v="900"/>
    <n v="1539.13"/>
  </r>
  <r>
    <x v="0"/>
    <x v="901"/>
    <n v="9100"/>
  </r>
  <r>
    <x v="0"/>
    <x v="892"/>
    <n v="718.5"/>
  </r>
  <r>
    <x v="0"/>
    <x v="860"/>
    <n v="303.06"/>
  </r>
  <r>
    <x v="0"/>
    <x v="896"/>
    <n v="625.22"/>
  </r>
  <r>
    <x v="0"/>
    <x v="902"/>
    <n v="1850"/>
  </r>
  <r>
    <x v="0"/>
    <x v="902"/>
    <n v="1850"/>
  </r>
  <r>
    <x v="0"/>
    <x v="903"/>
    <n v="184"/>
  </r>
  <r>
    <x v="0"/>
    <x v="899"/>
    <n v="2347.83"/>
  </r>
  <r>
    <x v="0"/>
    <x v="647"/>
    <n v="767.25"/>
  </r>
  <r>
    <x v="0"/>
    <x v="904"/>
    <n v="3516"/>
  </r>
  <r>
    <x v="0"/>
    <x v="905"/>
    <n v="6370"/>
  </r>
  <r>
    <x v="0"/>
    <x v="906"/>
    <n v="240"/>
  </r>
  <r>
    <x v="0"/>
    <x v="907"/>
    <n v="1214"/>
  </r>
  <r>
    <x v="0"/>
    <x v="908"/>
    <n v="567.75"/>
  </r>
  <r>
    <x v="0"/>
    <x v="843"/>
    <n v="480"/>
  </r>
  <r>
    <x v="0"/>
    <x v="909"/>
    <n v="718.5"/>
  </r>
  <r>
    <x v="0"/>
    <x v="860"/>
    <n v="433.91"/>
  </r>
  <r>
    <x v="0"/>
    <x v="843"/>
    <n v="480"/>
  </r>
  <r>
    <x v="0"/>
    <x v="860"/>
    <n v="433.92"/>
  </r>
  <r>
    <x v="0"/>
    <x v="910"/>
    <n v="149"/>
  </r>
  <r>
    <x v="0"/>
    <x v="911"/>
    <n v="298"/>
  </r>
  <r>
    <x v="0"/>
    <x v="912"/>
    <n v="1548.69"/>
  </r>
  <r>
    <x v="0"/>
    <x v="912"/>
    <n v="1548.69"/>
  </r>
  <r>
    <x v="0"/>
    <x v="913"/>
    <n v="4922"/>
  </r>
  <r>
    <x v="0"/>
    <x v="860"/>
    <n v="256.52999999999997"/>
  </r>
  <r>
    <x v="0"/>
    <x v="887"/>
    <n v="641.74"/>
  </r>
  <r>
    <x v="0"/>
    <x v="896"/>
    <n v="937.83"/>
  </r>
  <r>
    <x v="0"/>
    <x v="856"/>
    <n v="186.96"/>
  </r>
  <r>
    <x v="0"/>
    <x v="914"/>
    <n v="248.8"/>
  </r>
  <r>
    <x v="0"/>
    <x v="914"/>
    <n v="248.8"/>
  </r>
  <r>
    <x v="0"/>
    <x v="915"/>
    <n v="1522.7"/>
  </r>
  <r>
    <x v="0"/>
    <x v="916"/>
    <n v="2055.75"/>
  </r>
  <r>
    <x v="0"/>
    <x v="917"/>
    <n v="1522.7"/>
  </r>
  <r>
    <x v="0"/>
    <x v="896"/>
    <n v="937.83"/>
  </r>
  <r>
    <x v="0"/>
    <x v="918"/>
    <n v="22933"/>
  </r>
  <r>
    <x v="0"/>
    <x v="919"/>
    <n v="1548.69"/>
  </r>
  <r>
    <x v="0"/>
    <x v="912"/>
    <n v="1548.7"/>
  </r>
  <r>
    <x v="0"/>
    <x v="920"/>
    <n v="6846"/>
  </r>
  <r>
    <x v="0"/>
    <x v="921"/>
    <n v="1753.5"/>
  </r>
  <r>
    <x v="0"/>
    <x v="922"/>
    <n v="248.8"/>
  </r>
  <r>
    <x v="0"/>
    <x v="856"/>
    <n v="187.58"/>
  </r>
  <r>
    <x v="0"/>
    <x v="922"/>
    <n v="248.8"/>
  </r>
  <r>
    <x v="0"/>
    <x v="923"/>
    <n v="8000"/>
  </r>
  <r>
    <x v="0"/>
    <x v="924"/>
    <n v="364"/>
  </r>
  <r>
    <x v="0"/>
    <x v="925"/>
    <n v="1200"/>
  </r>
  <r>
    <x v="0"/>
    <x v="926"/>
    <n v="41600"/>
  </r>
  <r>
    <x v="0"/>
    <x v="927"/>
    <n v="10240"/>
  </r>
  <r>
    <x v="0"/>
    <x v="928"/>
    <n v="5134.2"/>
  </r>
  <r>
    <x v="0"/>
    <x v="929"/>
    <n v="1480"/>
  </r>
  <r>
    <x v="0"/>
    <x v="930"/>
    <n v="10181.74"/>
  </r>
  <r>
    <x v="0"/>
    <x v="930"/>
    <n v="10181.74"/>
  </r>
  <r>
    <x v="0"/>
    <x v="842"/>
    <n v="1800.13"/>
  </r>
  <r>
    <x v="0"/>
    <x v="812"/>
    <n v="1214"/>
  </r>
  <r>
    <x v="0"/>
    <x v="931"/>
    <n v="35863.300000000003"/>
  </r>
  <r>
    <x v="0"/>
    <x v="930"/>
    <n v="10181.74"/>
  </r>
  <r>
    <x v="0"/>
    <x v="842"/>
    <n v="1800.13"/>
  </r>
  <r>
    <x v="0"/>
    <x v="930"/>
    <n v="10181.74"/>
  </r>
  <r>
    <x v="0"/>
    <x v="856"/>
    <n v="249.87"/>
  </r>
  <r>
    <x v="0"/>
    <x v="932"/>
    <n v="1590"/>
  </r>
  <r>
    <x v="0"/>
    <x v="933"/>
    <n v="1800.12"/>
  </r>
  <r>
    <x v="0"/>
    <x v="934"/>
    <n v="718.5"/>
  </r>
  <r>
    <x v="0"/>
    <x v="935"/>
    <n v="7700"/>
  </r>
  <r>
    <x v="0"/>
    <x v="856"/>
    <n v="249.87"/>
  </r>
  <r>
    <x v="0"/>
    <x v="936"/>
    <n v="373.2"/>
  </r>
  <r>
    <x v="0"/>
    <x v="937"/>
    <n v="15616.9"/>
  </r>
  <r>
    <x v="0"/>
    <x v="938"/>
    <n v="2795.7"/>
  </r>
  <r>
    <x v="0"/>
    <x v="939"/>
    <n v="9690"/>
  </r>
  <r>
    <x v="0"/>
    <x v="940"/>
    <n v="213.99999999999994"/>
  </r>
  <r>
    <x v="0"/>
    <x v="941"/>
    <n v="11343"/>
  </r>
  <r>
    <x v="0"/>
    <x v="942"/>
    <n v="8174"/>
  </r>
  <r>
    <x v="0"/>
    <x v="812"/>
    <n v="1214"/>
  </r>
  <r>
    <x v="0"/>
    <x v="943"/>
    <n v="753"/>
  </r>
  <r>
    <x v="0"/>
    <x v="944"/>
    <n v="743"/>
  </r>
  <r>
    <x v="0"/>
    <x v="934"/>
    <n v="718.5"/>
  </r>
  <r>
    <x v="0"/>
    <x v="842"/>
    <n v="1800.13"/>
  </r>
  <r>
    <x v="0"/>
    <x v="932"/>
    <n v="1560"/>
  </r>
  <r>
    <x v="0"/>
    <x v="932"/>
    <n v="1560"/>
  </r>
  <r>
    <x v="0"/>
    <x v="932"/>
    <n v="1560"/>
  </r>
  <r>
    <x v="0"/>
    <x v="945"/>
    <n v="1401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46"/>
    <n v="1401"/>
  </r>
  <r>
    <x v="0"/>
    <x v="947"/>
    <n v="1040"/>
  </r>
  <r>
    <x v="0"/>
    <x v="948"/>
    <n v="1401"/>
  </r>
  <r>
    <x v="0"/>
    <x v="949"/>
    <n v="24500"/>
  </r>
  <r>
    <x v="0"/>
    <x v="950"/>
    <n v="1620"/>
  </r>
  <r>
    <x v="0"/>
    <x v="951"/>
    <n v="12476"/>
  </r>
  <r>
    <x v="0"/>
    <x v="952"/>
    <n v="1440"/>
  </r>
  <r>
    <x v="0"/>
    <x v="953"/>
    <n v="7490"/>
  </r>
  <r>
    <x v="0"/>
    <x v="954"/>
    <n v="473.9"/>
  </r>
  <r>
    <x v="0"/>
    <x v="955"/>
    <n v="484"/>
  </r>
  <r>
    <x v="0"/>
    <x v="842"/>
    <n v="1840.73"/>
  </r>
  <r>
    <x v="0"/>
    <x v="934"/>
    <n v="718.5"/>
  </r>
  <r>
    <x v="0"/>
    <x v="955"/>
    <n v="484"/>
  </r>
  <r>
    <x v="0"/>
    <x v="956"/>
    <n v="1813.5"/>
  </r>
  <r>
    <x v="0"/>
    <x v="957"/>
    <n v="969.75"/>
  </r>
  <r>
    <x v="0"/>
    <x v="955"/>
    <n v="484"/>
  </r>
  <r>
    <x v="0"/>
    <x v="958"/>
    <n v="234795.24"/>
  </r>
  <r>
    <x v="0"/>
    <x v="959"/>
    <n v="166"/>
  </r>
  <r>
    <x v="0"/>
    <x v="960"/>
    <n v="69565.2"/>
  </r>
  <r>
    <x v="0"/>
    <x v="961"/>
    <n v="492"/>
  </r>
  <r>
    <x v="0"/>
    <x v="962"/>
    <n v="1513.85"/>
  </r>
  <r>
    <x v="0"/>
    <x v="962"/>
    <n v="1513.85"/>
  </r>
  <r>
    <x v="0"/>
    <x v="962"/>
    <n v="1513.85"/>
  </r>
  <r>
    <x v="0"/>
    <x v="962"/>
    <n v="1513.85"/>
  </r>
  <r>
    <x v="0"/>
    <x v="567"/>
    <n v="233.91"/>
  </r>
  <r>
    <x v="0"/>
    <x v="962"/>
    <n v="1513.85"/>
  </r>
  <r>
    <x v="0"/>
    <x v="962"/>
    <n v="1513.85"/>
  </r>
  <r>
    <x v="0"/>
    <x v="962"/>
    <n v="1513.85"/>
  </r>
  <r>
    <x v="0"/>
    <x v="934"/>
    <n v="646.5"/>
  </r>
  <r>
    <x v="0"/>
    <x v="962"/>
    <n v="1513.85"/>
  </r>
  <r>
    <x v="0"/>
    <x v="962"/>
    <n v="1513.85"/>
  </r>
  <r>
    <x v="0"/>
    <x v="962"/>
    <n v="1513.85"/>
  </r>
  <r>
    <x v="0"/>
    <x v="962"/>
    <n v="1513.85"/>
  </r>
  <r>
    <x v="0"/>
    <x v="812"/>
    <n v="1336"/>
  </r>
  <r>
    <x v="0"/>
    <x v="963"/>
    <n v="27445.4"/>
  </r>
  <r>
    <x v="0"/>
    <x v="856"/>
    <n v="241.08"/>
  </r>
  <r>
    <x v="0"/>
    <x v="964"/>
    <n v="646.5"/>
  </r>
  <r>
    <x v="0"/>
    <x v="965"/>
    <n v="1300"/>
  </r>
  <r>
    <x v="0"/>
    <x v="856"/>
    <n v="241.08"/>
  </r>
  <r>
    <x v="0"/>
    <x v="964"/>
    <n v="646.5"/>
  </r>
  <r>
    <x v="0"/>
    <x v="966"/>
    <n v="484"/>
  </r>
  <r>
    <x v="0"/>
    <x v="856"/>
    <n v="241.08"/>
  </r>
  <r>
    <x v="0"/>
    <x v="967"/>
    <n v="2075"/>
  </r>
  <r>
    <x v="0"/>
    <x v="932"/>
    <n v="1560"/>
  </r>
  <r>
    <x v="0"/>
    <x v="968"/>
    <n v="1513.85"/>
  </r>
  <r>
    <x v="0"/>
    <x v="969"/>
    <n v="1687.85"/>
  </r>
  <r>
    <x v="0"/>
    <x v="968"/>
    <n v="1513.85"/>
  </r>
  <r>
    <x v="0"/>
    <x v="856"/>
    <n v="241.08"/>
  </r>
  <r>
    <x v="0"/>
    <x v="856"/>
    <n v="180.97"/>
  </r>
  <r>
    <x v="0"/>
    <x v="932"/>
    <n v="1560"/>
  </r>
  <r>
    <x v="0"/>
    <x v="856"/>
    <n v="241.08"/>
  </r>
  <r>
    <x v="0"/>
    <x v="856"/>
    <n v="180.98"/>
  </r>
  <r>
    <x v="0"/>
    <x v="970"/>
    <n v="2179"/>
  </r>
  <r>
    <x v="0"/>
    <x v="971"/>
    <n v="1722.61"/>
  </r>
  <r>
    <x v="0"/>
    <x v="972"/>
    <n v="673.04"/>
  </r>
  <r>
    <x v="0"/>
    <x v="973"/>
    <n v="4488"/>
  </r>
  <r>
    <x v="0"/>
    <x v="974"/>
    <n v="3340.2"/>
  </r>
  <r>
    <x v="0"/>
    <x v="975"/>
    <n v="2075"/>
  </r>
  <r>
    <x v="0"/>
    <x v="962"/>
    <n v="1513.85"/>
  </r>
  <r>
    <x v="0"/>
    <x v="976"/>
    <n v="1513.85"/>
  </r>
  <r>
    <x v="0"/>
    <x v="976"/>
    <n v="1513.85"/>
  </r>
  <r>
    <x v="0"/>
    <x v="179"/>
    <n v="1560"/>
  </r>
  <r>
    <x v="0"/>
    <x v="977"/>
    <n v="1336"/>
  </r>
  <r>
    <x v="0"/>
    <x v="978"/>
    <n v="30153.1"/>
  </r>
  <r>
    <x v="0"/>
    <x v="976"/>
    <n v="1513.85"/>
  </r>
  <r>
    <x v="0"/>
    <x v="979"/>
    <n v="2075"/>
  </r>
  <r>
    <x v="0"/>
    <x v="980"/>
    <n v="1585"/>
  </r>
  <r>
    <x v="0"/>
    <x v="981"/>
    <n v="484"/>
  </r>
  <r>
    <x v="0"/>
    <x v="980"/>
    <n v="1585"/>
  </r>
  <r>
    <x v="0"/>
    <x v="982"/>
    <n v="3018"/>
  </r>
  <r>
    <x v="0"/>
    <x v="983"/>
    <n v="354"/>
  </r>
  <r>
    <x v="0"/>
    <x v="984"/>
    <n v="2241"/>
  </r>
  <r>
    <x v="0"/>
    <x v="985"/>
    <n v="1726.5"/>
  </r>
  <r>
    <x v="0"/>
    <x v="986"/>
    <n v="3864"/>
  </r>
  <r>
    <x v="0"/>
    <x v="987"/>
    <n v="1272.75"/>
  </r>
  <r>
    <x v="0"/>
    <x v="988"/>
    <n v="34615.1"/>
  </r>
  <r>
    <x v="0"/>
    <x v="989"/>
    <n v="82.61"/>
  </r>
  <r>
    <x v="0"/>
    <x v="990"/>
    <n v="287.82"/>
  </r>
  <r>
    <x v="0"/>
    <x v="991"/>
    <n v="2356.9"/>
  </r>
  <r>
    <x v="0"/>
    <x v="991"/>
    <n v="2356.9"/>
  </r>
  <r>
    <x v="0"/>
    <x v="992"/>
    <n v="258.27"/>
  </r>
  <r>
    <x v="0"/>
    <x v="991"/>
    <n v="2356.9"/>
  </r>
  <r>
    <x v="0"/>
    <x v="991"/>
    <n v="2356.9"/>
  </r>
  <r>
    <x v="0"/>
    <x v="993"/>
    <n v="1000"/>
  </r>
  <r>
    <x v="0"/>
    <x v="994"/>
    <n v="1000"/>
  </r>
  <r>
    <x v="0"/>
    <x v="994"/>
    <n v="1000"/>
  </r>
  <r>
    <x v="0"/>
    <x v="995"/>
    <n v="16356.75"/>
  </r>
  <r>
    <x v="0"/>
    <x v="996"/>
    <n v="1783.5"/>
  </r>
  <r>
    <x v="0"/>
    <x v="997"/>
    <n v="1310.7"/>
  </r>
  <r>
    <x v="0"/>
    <x v="998"/>
    <n v="3579.75"/>
  </r>
  <r>
    <x v="0"/>
    <x v="999"/>
    <n v="8511.75"/>
  </r>
  <r>
    <x v="0"/>
    <x v="1000"/>
    <n v="4839"/>
  </r>
  <r>
    <x v="0"/>
    <x v="1001"/>
    <n v="1473"/>
  </r>
  <r>
    <x v="0"/>
    <x v="1002"/>
    <n v="4930"/>
  </r>
  <r>
    <x v="0"/>
    <x v="1003"/>
    <n v="693.04"/>
  </r>
  <r>
    <x v="0"/>
    <x v="987"/>
    <n v="1374.75"/>
  </r>
  <r>
    <x v="0"/>
    <x v="1004"/>
    <n v="8918.08"/>
  </r>
  <r>
    <x v="0"/>
    <x v="1005"/>
    <n v="2806"/>
  </r>
  <r>
    <x v="0"/>
    <x v="1006"/>
    <n v="812"/>
  </r>
  <r>
    <x v="0"/>
    <x v="1007"/>
    <n v="1228"/>
  </r>
  <r>
    <x v="0"/>
    <x v="1008"/>
    <n v="1134.5899999999999"/>
  </r>
  <r>
    <x v="0"/>
    <x v="1009"/>
    <n v="878.31"/>
  </r>
  <r>
    <x v="0"/>
    <x v="1010"/>
    <n v="1626.09"/>
  </r>
  <r>
    <x v="0"/>
    <x v="1011"/>
    <n v="1313.25"/>
  </r>
  <r>
    <x v="0"/>
    <x v="1011"/>
    <n v="1313.25"/>
  </r>
  <r>
    <x v="0"/>
    <x v="1010"/>
    <n v="1626.09"/>
  </r>
  <r>
    <x v="0"/>
    <x v="1012"/>
    <n v="3960"/>
  </r>
  <r>
    <x v="0"/>
    <x v="1011"/>
    <n v="1313.25"/>
  </r>
  <r>
    <x v="0"/>
    <x v="1013"/>
    <n v="800"/>
  </r>
  <r>
    <x v="0"/>
    <x v="1010"/>
    <n v="1626.09"/>
  </r>
  <r>
    <x v="0"/>
    <x v="1011"/>
    <n v="1313.25"/>
  </r>
  <r>
    <x v="0"/>
    <x v="1013"/>
    <n v="800"/>
  </r>
  <r>
    <x v="0"/>
    <x v="1010"/>
    <n v="1626.09"/>
  </r>
  <r>
    <x v="0"/>
    <x v="1014"/>
    <n v="2593.5"/>
  </r>
  <r>
    <x v="0"/>
    <x v="1015"/>
    <n v="222.68"/>
  </r>
  <r>
    <x v="0"/>
    <x v="1016"/>
    <n v="616.17999999999995"/>
  </r>
  <r>
    <x v="0"/>
    <x v="1017"/>
    <n v="3273.9"/>
  </r>
  <r>
    <x v="0"/>
    <x v="1018"/>
    <n v="1897.5"/>
  </r>
  <r>
    <x v="0"/>
    <x v="1019"/>
    <n v="540"/>
  </r>
  <r>
    <x v="0"/>
    <x v="856"/>
    <n v="413.81"/>
  </r>
  <r>
    <x v="0"/>
    <x v="987"/>
    <n v="1374.75"/>
  </r>
  <r>
    <x v="0"/>
    <x v="1020"/>
    <n v="768"/>
  </r>
  <r>
    <x v="0"/>
    <x v="1021"/>
    <n v="1147.8399999999999"/>
  </r>
  <r>
    <x v="0"/>
    <x v="1022"/>
    <n v="800"/>
  </r>
  <r>
    <x v="0"/>
    <x v="1023"/>
    <n v="734.48"/>
  </r>
  <r>
    <x v="0"/>
    <x v="1024"/>
    <n v="585.54"/>
  </r>
  <r>
    <x v="0"/>
    <x v="1025"/>
    <n v="887.84999999999854"/>
  </r>
  <r>
    <x v="0"/>
    <x v="1026"/>
    <n v="9491.5"/>
  </r>
  <r>
    <x v="0"/>
    <x v="1027"/>
    <n v="3120"/>
  </r>
  <r>
    <x v="0"/>
    <x v="1027"/>
    <n v="3120"/>
  </r>
  <r>
    <x v="0"/>
    <x v="1027"/>
    <n v="3120"/>
  </r>
  <r>
    <x v="0"/>
    <x v="1028"/>
    <n v="1871.95"/>
  </r>
  <r>
    <x v="0"/>
    <x v="1029"/>
    <n v="7361"/>
  </r>
  <r>
    <x v="0"/>
    <x v="1030"/>
    <n v="5168"/>
  </r>
  <r>
    <x v="0"/>
    <x v="1031"/>
    <n v="2400"/>
  </r>
  <r>
    <x v="0"/>
    <x v="981"/>
    <n v="540"/>
  </r>
  <r>
    <x v="0"/>
    <x v="1032"/>
    <n v="63303.399999999994"/>
  </r>
  <r>
    <x v="0"/>
    <x v="981"/>
    <n v="540"/>
  </r>
  <r>
    <x v="0"/>
    <x v="981"/>
    <n v="540"/>
  </r>
  <r>
    <x v="0"/>
    <x v="981"/>
    <n v="540"/>
  </r>
  <r>
    <x v="0"/>
    <x v="1033"/>
    <n v="350.09"/>
  </r>
  <r>
    <x v="0"/>
    <x v="1034"/>
    <n v="198.26"/>
  </r>
  <r>
    <x v="0"/>
    <x v="1035"/>
    <n v="14580.95"/>
  </r>
  <r>
    <x v="0"/>
    <x v="1036"/>
    <n v="3913.04"/>
  </r>
  <r>
    <x v="0"/>
    <x v="1037"/>
    <n v="2646.5"/>
  </r>
  <r>
    <x v="0"/>
    <x v="1038"/>
    <n v="14949"/>
  </r>
  <r>
    <x v="0"/>
    <x v="1039"/>
    <n v="2779.2"/>
  </r>
  <r>
    <x v="0"/>
    <x v="1040"/>
    <n v="15147"/>
  </r>
  <r>
    <x v="0"/>
    <x v="1041"/>
    <n v="69499"/>
  </r>
  <r>
    <x v="0"/>
    <x v="1042"/>
    <n v="726"/>
  </r>
  <r>
    <x v="0"/>
    <x v="1043"/>
    <n v="504"/>
  </r>
  <r>
    <x v="0"/>
    <x v="1044"/>
    <n v="1272.8"/>
  </r>
  <r>
    <x v="0"/>
    <x v="1014"/>
    <n v="2904.8"/>
  </r>
  <r>
    <x v="0"/>
    <x v="1045"/>
    <n v="1451.2"/>
  </r>
  <r>
    <x v="0"/>
    <x v="1046"/>
    <n v="20145.699999999997"/>
  </r>
  <r>
    <x v="0"/>
    <x v="1047"/>
    <n v="2948"/>
  </r>
  <r>
    <x v="0"/>
    <x v="1041"/>
    <n v="28062.85"/>
  </r>
  <r>
    <x v="0"/>
    <x v="1048"/>
    <n v="5590"/>
  </r>
  <r>
    <x v="0"/>
    <x v="1049"/>
    <n v="5877"/>
  </r>
  <r>
    <x v="0"/>
    <x v="1050"/>
    <n v="198.26"/>
  </r>
  <r>
    <x v="0"/>
    <x v="1051"/>
    <n v="9174"/>
  </r>
  <r>
    <x v="0"/>
    <x v="1052"/>
    <n v="5877"/>
  </r>
  <r>
    <x v="0"/>
    <x v="331"/>
    <n v="24139"/>
  </r>
  <r>
    <x v="0"/>
    <x v="932"/>
    <n v="1540"/>
  </r>
  <r>
    <x v="0"/>
    <x v="1053"/>
    <n v="16956"/>
  </r>
  <r>
    <x v="0"/>
    <x v="1054"/>
    <n v="7974"/>
  </r>
  <r>
    <x v="0"/>
    <x v="39"/>
    <n v="2004.75"/>
  </r>
  <r>
    <x v="0"/>
    <x v="1055"/>
    <n v="2545.6"/>
  </r>
  <r>
    <x v="0"/>
    <x v="1056"/>
    <n v="5692"/>
  </r>
  <r>
    <x v="0"/>
    <x v="256"/>
    <n v="9521"/>
  </r>
  <r>
    <x v="0"/>
    <x v="1057"/>
    <n v="1923.32"/>
  </r>
  <r>
    <x v="0"/>
    <x v="1058"/>
    <n v="985888"/>
  </r>
  <r>
    <x v="0"/>
    <x v="1059"/>
    <n v="2948"/>
  </r>
  <r>
    <x v="0"/>
    <x v="1060"/>
    <n v="22360"/>
  </r>
  <r>
    <x v="0"/>
    <x v="1061"/>
    <n v="5877"/>
  </r>
  <r>
    <x v="0"/>
    <x v="331"/>
    <n v="36499"/>
  </r>
  <r>
    <x v="0"/>
    <x v="1050"/>
    <n v="198.26"/>
  </r>
  <r>
    <x v="0"/>
    <x v="1062"/>
    <n v="3980.88"/>
  </r>
  <r>
    <x v="0"/>
    <x v="1063"/>
    <n v="2160"/>
  </r>
  <r>
    <x v="0"/>
    <x v="1064"/>
    <n v="420"/>
  </r>
  <r>
    <x v="0"/>
    <x v="1064"/>
    <n v="420"/>
  </r>
  <r>
    <x v="0"/>
    <x v="1064"/>
    <n v="420"/>
  </r>
  <r>
    <x v="0"/>
    <x v="331"/>
    <n v="42382.2"/>
  </r>
  <r>
    <x v="0"/>
    <x v="1065"/>
    <n v="675"/>
  </r>
  <r>
    <x v="0"/>
    <x v="1045"/>
    <n v="2657.6"/>
  </r>
  <r>
    <x v="0"/>
    <x v="1066"/>
    <n v="2024"/>
  </r>
  <r>
    <x v="0"/>
    <x v="854"/>
    <n v="540"/>
  </r>
  <r>
    <x v="0"/>
    <x v="1067"/>
    <n v="675"/>
  </r>
  <r>
    <x v="0"/>
    <x v="1045"/>
    <n v="2657.6"/>
  </r>
  <r>
    <x v="0"/>
    <x v="1066"/>
    <n v="2024"/>
  </r>
  <r>
    <x v="0"/>
    <x v="1068"/>
    <n v="243.18"/>
  </r>
  <r>
    <x v="0"/>
    <x v="854"/>
    <n v="540"/>
  </r>
  <r>
    <x v="0"/>
    <x v="1067"/>
    <n v="675"/>
  </r>
  <r>
    <x v="0"/>
    <x v="1045"/>
    <n v="2657.6"/>
  </r>
  <r>
    <x v="0"/>
    <x v="1069"/>
    <n v="553.6"/>
  </r>
  <r>
    <x v="0"/>
    <x v="1066"/>
    <n v="2024"/>
  </r>
  <r>
    <x v="0"/>
    <x v="1068"/>
    <n v="243.18"/>
  </r>
  <r>
    <x v="0"/>
    <x v="854"/>
    <n v="540"/>
  </r>
  <r>
    <x v="0"/>
    <x v="1045"/>
    <n v="2657.6"/>
  </r>
  <r>
    <x v="0"/>
    <x v="1069"/>
    <n v="553.6"/>
  </r>
  <r>
    <x v="0"/>
    <x v="1066"/>
    <n v="2024"/>
  </r>
  <r>
    <x v="0"/>
    <x v="1068"/>
    <n v="243.18"/>
  </r>
  <r>
    <x v="0"/>
    <x v="854"/>
    <n v="540"/>
  </r>
  <r>
    <x v="0"/>
    <x v="1067"/>
    <n v="675"/>
  </r>
  <r>
    <x v="0"/>
    <x v="1045"/>
    <n v="2657.6"/>
  </r>
  <r>
    <x v="0"/>
    <x v="1069"/>
    <n v="553.6"/>
  </r>
  <r>
    <x v="0"/>
    <x v="1066"/>
    <n v="2024"/>
  </r>
  <r>
    <x v="0"/>
    <x v="1068"/>
    <n v="243.18"/>
  </r>
  <r>
    <x v="0"/>
    <x v="1070"/>
    <n v="1559.13"/>
  </r>
  <r>
    <x v="0"/>
    <x v="854"/>
    <n v="540"/>
  </r>
  <r>
    <x v="0"/>
    <x v="1071"/>
    <n v="1513.85"/>
  </r>
  <r>
    <x v="0"/>
    <x v="1045"/>
    <n v="2657.6"/>
  </r>
  <r>
    <x v="0"/>
    <x v="1066"/>
    <n v="2024"/>
  </r>
  <r>
    <x v="0"/>
    <x v="1067"/>
    <n v="675"/>
  </r>
  <r>
    <x v="0"/>
    <x v="1072"/>
    <n v="243.17"/>
  </r>
  <r>
    <x v="0"/>
    <x v="1067"/>
    <n v="675"/>
  </r>
  <r>
    <x v="0"/>
    <x v="1070"/>
    <n v="1559.13"/>
  </r>
  <r>
    <x v="0"/>
    <x v="1071"/>
    <n v="1513.85"/>
  </r>
  <r>
    <x v="0"/>
    <x v="1073"/>
    <n v="2419"/>
  </r>
  <r>
    <x v="0"/>
    <x v="1074"/>
    <n v="720"/>
  </r>
  <r>
    <x v="0"/>
    <x v="1075"/>
    <n v="19554.75"/>
  </r>
  <r>
    <x v="0"/>
    <x v="1076"/>
    <n v="2800"/>
  </r>
  <r>
    <x v="0"/>
    <x v="1077"/>
    <n v="12286.4"/>
  </r>
  <r>
    <x v="0"/>
    <x v="517"/>
    <n v="1254.4000000000001"/>
  </r>
  <r>
    <x v="0"/>
    <x v="1078"/>
    <n v="1900.87"/>
  </r>
  <r>
    <x v="0"/>
    <x v="1079"/>
    <n v="1400"/>
  </r>
  <r>
    <x v="0"/>
    <x v="1080"/>
    <n v="210"/>
  </r>
  <r>
    <x v="0"/>
    <x v="1080"/>
    <n v="210"/>
  </r>
  <r>
    <x v="0"/>
    <x v="1080"/>
    <n v="210"/>
  </r>
  <r>
    <x v="0"/>
    <x v="1081"/>
    <n v="2500"/>
  </r>
  <r>
    <x v="0"/>
    <x v="1082"/>
    <n v="7955.2"/>
  </r>
  <r>
    <x v="0"/>
    <x v="1083"/>
    <n v="11111.769999999997"/>
  </r>
  <r>
    <x v="0"/>
    <x v="1084"/>
    <n v="90033"/>
  </r>
  <r>
    <x v="0"/>
    <x v="1085"/>
    <n v="1910.85"/>
  </r>
  <r>
    <x v="0"/>
    <x v="1086"/>
    <n v="706.56"/>
  </r>
  <r>
    <x v="0"/>
    <x v="1085"/>
    <n v="3892.3500000000004"/>
  </r>
  <r>
    <x v="0"/>
    <x v="1087"/>
    <n v="391.76"/>
  </r>
  <r>
    <x v="0"/>
    <x v="1085"/>
    <n v="4374.3"/>
  </r>
  <r>
    <x v="0"/>
    <x v="1086"/>
    <n v="706.56"/>
  </r>
  <r>
    <x v="0"/>
    <x v="1088"/>
    <n v="2150"/>
  </r>
  <r>
    <x v="0"/>
    <x v="1085"/>
    <n v="4374.3"/>
  </r>
  <r>
    <x v="0"/>
    <x v="1086"/>
    <n v="706.56"/>
  </r>
  <r>
    <x v="0"/>
    <x v="1088"/>
    <n v="2150"/>
  </r>
  <r>
    <x v="0"/>
    <x v="1089"/>
    <n v="700"/>
  </r>
  <r>
    <x v="0"/>
    <x v="1085"/>
    <n v="3892.3500000000004"/>
  </r>
  <r>
    <x v="0"/>
    <x v="1086"/>
    <n v="706.56"/>
  </r>
  <r>
    <x v="0"/>
    <x v="1090"/>
    <n v="1590"/>
  </r>
  <r>
    <x v="0"/>
    <x v="1088"/>
    <n v="2150"/>
  </r>
  <r>
    <x v="0"/>
    <x v="1089"/>
    <n v="700"/>
  </r>
  <r>
    <x v="0"/>
    <x v="1085"/>
    <n v="4374.3"/>
  </r>
  <r>
    <x v="0"/>
    <x v="1086"/>
    <n v="706.56"/>
  </r>
  <r>
    <x v="0"/>
    <x v="1090"/>
    <n v="1590"/>
  </r>
  <r>
    <x v="0"/>
    <x v="1091"/>
    <n v="3570.85"/>
  </r>
  <r>
    <x v="0"/>
    <x v="1092"/>
    <n v="7413.6"/>
  </r>
  <r>
    <x v="0"/>
    <x v="854"/>
    <n v="540"/>
  </r>
  <r>
    <x v="0"/>
    <x v="854"/>
    <n v="540"/>
  </r>
  <r>
    <x v="0"/>
    <x v="1093"/>
    <n v="540"/>
  </r>
  <r>
    <x v="0"/>
    <x v="1093"/>
    <n v="540"/>
  </r>
  <r>
    <x v="0"/>
    <x v="1094"/>
    <n v="1743.48"/>
  </r>
  <r>
    <x v="0"/>
    <x v="1095"/>
    <n v="1513.85"/>
  </r>
  <r>
    <x v="0"/>
    <x v="1094"/>
    <n v="1743.48"/>
  </r>
  <r>
    <x v="0"/>
    <x v="1095"/>
    <n v="1513.85"/>
  </r>
  <r>
    <x v="0"/>
    <x v="1094"/>
    <n v="1743.48"/>
  </r>
  <r>
    <x v="0"/>
    <x v="1095"/>
    <n v="1513.85"/>
  </r>
  <r>
    <x v="0"/>
    <x v="1095"/>
    <n v="1513.85"/>
  </r>
  <r>
    <x v="0"/>
    <x v="1094"/>
    <n v="1743.48"/>
  </r>
  <r>
    <x v="0"/>
    <x v="1095"/>
    <n v="1513.85"/>
  </r>
  <r>
    <x v="0"/>
    <x v="1094"/>
    <n v="1743.48"/>
  </r>
  <r>
    <x v="0"/>
    <x v="1095"/>
    <n v="1513.85"/>
  </r>
  <r>
    <x v="0"/>
    <x v="1096"/>
    <n v="16004"/>
  </r>
  <r>
    <x v="0"/>
    <x v="1097"/>
    <n v="720"/>
  </r>
  <r>
    <x v="0"/>
    <x v="1098"/>
    <n v="5962.75"/>
  </r>
  <r>
    <x v="0"/>
    <x v="1099"/>
    <n v="6000"/>
  </r>
  <r>
    <x v="0"/>
    <x v="1100"/>
    <n v="6248.7"/>
  </r>
  <r>
    <x v="0"/>
    <x v="1101"/>
    <n v="18000"/>
  </r>
  <r>
    <x v="0"/>
    <x v="1102"/>
    <n v="2021.3"/>
  </r>
  <r>
    <x v="0"/>
    <x v="561"/>
    <n v="1645.6"/>
  </r>
  <r>
    <x v="0"/>
    <x v="1103"/>
    <n v="456"/>
  </r>
  <r>
    <x v="0"/>
    <x v="1104"/>
    <n v="43703"/>
  </r>
  <r>
    <x v="0"/>
    <x v="1105"/>
    <n v="187573.25"/>
  </r>
  <r>
    <x v="0"/>
    <x v="1106"/>
    <n v="257.67"/>
  </r>
  <r>
    <x v="0"/>
    <x v="1107"/>
    <n v="3666.9"/>
  </r>
  <r>
    <x v="0"/>
    <x v="1107"/>
    <n v="3666.9"/>
  </r>
  <r>
    <x v="0"/>
    <x v="1019"/>
    <n v="540"/>
  </r>
  <r>
    <x v="0"/>
    <x v="1108"/>
    <n v="92462"/>
  </r>
  <r>
    <x v="0"/>
    <x v="1107"/>
    <n v="3666.9"/>
  </r>
  <r>
    <x v="0"/>
    <x v="1109"/>
    <n v="911.8"/>
  </r>
  <r>
    <x v="0"/>
    <x v="1110"/>
    <n v="189"/>
  </r>
  <r>
    <x v="0"/>
    <x v="1111"/>
    <n v="14485.97"/>
  </r>
  <r>
    <x v="0"/>
    <x v="1019"/>
    <n v="540"/>
  </r>
  <r>
    <x v="0"/>
    <x v="536"/>
    <n v="326256.62"/>
  </r>
  <r>
    <x v="0"/>
    <x v="1112"/>
    <n v="52588"/>
  </r>
  <r>
    <x v="0"/>
    <x v="1113"/>
    <n v="134476.41"/>
  </r>
  <r>
    <x v="0"/>
    <x v="1019"/>
    <n v="540"/>
  </r>
  <r>
    <x v="0"/>
    <x v="1019"/>
    <n v="540"/>
  </r>
  <r>
    <x v="0"/>
    <x v="1114"/>
    <n v="4974"/>
  </r>
  <r>
    <x v="0"/>
    <x v="1115"/>
    <n v="539"/>
  </r>
  <r>
    <x v="0"/>
    <x v="1116"/>
    <n v="46242.239999999998"/>
  </r>
  <r>
    <x v="0"/>
    <x v="1117"/>
    <n v="1358"/>
  </r>
  <r>
    <x v="0"/>
    <x v="1118"/>
    <n v="2789.7"/>
  </r>
  <r>
    <x v="0"/>
    <x v="102"/>
    <n v="481.95"/>
  </r>
  <r>
    <x v="0"/>
    <x v="1119"/>
    <n v="2938.45"/>
  </r>
  <r>
    <x v="0"/>
    <x v="1120"/>
    <n v="685.1"/>
  </r>
  <r>
    <x v="0"/>
    <x v="1121"/>
    <n v="700"/>
  </r>
  <r>
    <x v="0"/>
    <x v="1122"/>
    <n v="1358"/>
  </r>
  <r>
    <x v="0"/>
    <x v="1123"/>
    <n v="80981"/>
  </r>
  <r>
    <x v="0"/>
    <x v="1124"/>
    <n v="187573.25"/>
  </r>
  <r>
    <x v="0"/>
    <x v="1125"/>
    <n v="25261"/>
  </r>
  <r>
    <x v="0"/>
    <x v="1019"/>
    <n v="540"/>
  </r>
  <r>
    <x v="0"/>
    <x v="1126"/>
    <n v="1824.35"/>
  </r>
  <r>
    <x v="0"/>
    <x v="1127"/>
    <n v="7773.25"/>
  </r>
  <r>
    <x v="0"/>
    <x v="1122"/>
    <n v="1358"/>
  </r>
  <r>
    <x v="0"/>
    <x v="1019"/>
    <n v="540"/>
  </r>
  <r>
    <x v="0"/>
    <x v="1019"/>
    <n v="540"/>
  </r>
  <r>
    <x v="0"/>
    <x v="1128"/>
    <n v="46219"/>
  </r>
  <r>
    <x v="0"/>
    <x v="1129"/>
    <n v="540"/>
  </r>
  <r>
    <x v="0"/>
    <x v="1129"/>
    <n v="540"/>
  </r>
  <r>
    <x v="0"/>
    <x v="1130"/>
    <n v="3065.21"/>
  </r>
  <r>
    <x v="0"/>
    <x v="1131"/>
    <n v="10098"/>
  </r>
  <r>
    <x v="0"/>
    <x v="1132"/>
    <n v="1483.2499999999995"/>
  </r>
  <r>
    <x v="0"/>
    <x v="1133"/>
    <n v="840.65"/>
  </r>
  <r>
    <x v="0"/>
    <x v="1134"/>
    <n v="2300"/>
  </r>
  <r>
    <x v="0"/>
    <x v="1135"/>
    <n v="5326.1"/>
  </r>
  <r>
    <x v="0"/>
    <x v="1136"/>
    <n v="450"/>
  </r>
  <r>
    <x v="0"/>
    <x v="1136"/>
    <n v="450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8"/>
    <n v="30750.260000000002"/>
  </r>
  <r>
    <x v="0"/>
    <x v="1139"/>
    <n v="11943"/>
  </r>
  <r>
    <x v="0"/>
    <x v="1140"/>
    <n v="3913.04"/>
  </r>
  <r>
    <x v="0"/>
    <x v="1109"/>
    <n v="1139.75"/>
  </r>
  <r>
    <x v="0"/>
    <x v="1141"/>
    <n v="157607.05000000002"/>
  </r>
  <r>
    <x v="0"/>
    <x v="1142"/>
    <n v="10086.959999999999"/>
  </r>
  <r>
    <x v="0"/>
    <x v="1143"/>
    <n v="174000"/>
  </r>
  <r>
    <x v="0"/>
    <x v="1144"/>
    <n v="171136"/>
  </r>
  <r>
    <x v="0"/>
    <x v="1145"/>
    <n v="720"/>
  </r>
  <r>
    <x v="0"/>
    <x v="1146"/>
    <n v="34779.78"/>
  </r>
  <r>
    <x v="0"/>
    <x v="1087"/>
    <n v="482.46"/>
  </r>
  <r>
    <x v="0"/>
    <x v="1147"/>
    <n v="21326.89"/>
  </r>
  <r>
    <x v="0"/>
    <x v="1148"/>
    <n v="15988.5"/>
  </r>
  <r>
    <x v="0"/>
    <x v="1149"/>
    <n v="2579.2000000000003"/>
  </r>
  <r>
    <x v="0"/>
    <x v="1150"/>
    <n v="417.4"/>
  </r>
  <r>
    <x v="0"/>
    <x v="1151"/>
    <n v="1477.26"/>
  </r>
  <r>
    <x v="0"/>
    <x v="1151"/>
    <n v="1477.26"/>
  </r>
  <r>
    <x v="0"/>
    <x v="1151"/>
    <n v="1477.26"/>
  </r>
  <r>
    <x v="0"/>
    <x v="1151"/>
    <n v="1477.26"/>
  </r>
  <r>
    <x v="0"/>
    <x v="1151"/>
    <n v="1477.26"/>
  </r>
  <r>
    <x v="0"/>
    <x v="1152"/>
    <n v="3679.74"/>
  </r>
  <r>
    <x v="0"/>
    <x v="1153"/>
    <n v="96011"/>
  </r>
  <r>
    <x v="0"/>
    <x v="1154"/>
    <n v="49500"/>
  </r>
  <r>
    <x v="0"/>
    <x v="803"/>
    <n v="1944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7"/>
    <n v="2366.25"/>
  </r>
  <r>
    <x v="0"/>
    <x v="1158"/>
    <n v="12267"/>
  </r>
  <r>
    <x v="0"/>
    <x v="1159"/>
    <n v="13960.970000000003"/>
  </r>
  <r>
    <x v="0"/>
    <x v="1158"/>
    <n v="2463.75"/>
  </r>
  <r>
    <x v="0"/>
    <x v="1160"/>
    <n v="10815.5"/>
  </r>
  <r>
    <x v="0"/>
    <x v="1161"/>
    <n v="39696"/>
  </r>
  <r>
    <x v="0"/>
    <x v="1162"/>
    <n v="56605.75"/>
  </r>
  <r>
    <x v="0"/>
    <x v="1163"/>
    <n v="10043.48"/>
  </r>
  <r>
    <x v="0"/>
    <x v="1164"/>
    <n v="3168"/>
  </r>
  <r>
    <x v="0"/>
    <x v="1165"/>
    <n v="14722.43"/>
  </r>
  <r>
    <x v="0"/>
    <x v="1166"/>
    <n v="8788.7199999999993"/>
  </r>
  <r>
    <x v="0"/>
    <x v="153"/>
    <n v="1653.92"/>
  </r>
  <r>
    <x v="0"/>
    <x v="1167"/>
    <n v="1500"/>
  </r>
  <r>
    <x v="0"/>
    <x v="153"/>
    <n v="1653.92"/>
  </r>
  <r>
    <x v="0"/>
    <x v="1168"/>
    <n v="7981.5"/>
  </r>
  <r>
    <x v="0"/>
    <x v="1169"/>
    <n v="2393.25"/>
  </r>
  <r>
    <x v="0"/>
    <x v="153"/>
    <n v="1653.92"/>
  </r>
  <r>
    <x v="0"/>
    <x v="1170"/>
    <n v="4993.04"/>
  </r>
  <r>
    <x v="0"/>
    <x v="153"/>
    <n v="1653.92"/>
  </r>
  <r>
    <x v="0"/>
    <x v="1171"/>
    <n v="28602"/>
  </r>
  <r>
    <x v="0"/>
    <x v="1172"/>
    <n v="1548"/>
  </r>
  <r>
    <x v="0"/>
    <x v="1173"/>
    <n v="61756"/>
  </r>
  <r>
    <x v="0"/>
    <x v="1174"/>
    <n v="4929.66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6"/>
    <n v="2024.36"/>
  </r>
  <r>
    <x v="0"/>
    <x v="1177"/>
    <n v="17676"/>
  </r>
  <r>
    <x v="0"/>
    <x v="647"/>
    <n v="690.75"/>
  </r>
  <r>
    <x v="0"/>
    <x v="1178"/>
    <n v="15580.77"/>
  </r>
  <r>
    <x v="0"/>
    <x v="1173"/>
    <n v="112370"/>
  </r>
  <r>
    <x v="0"/>
    <x v="1179"/>
    <n v="38426"/>
  </r>
  <r>
    <x v="0"/>
    <x v="670"/>
    <n v="759.75"/>
  </r>
  <r>
    <x v="0"/>
    <x v="1180"/>
    <n v="1215.69"/>
  </r>
  <r>
    <x v="0"/>
    <x v="1180"/>
    <n v="3175"/>
  </r>
  <r>
    <x v="0"/>
    <x v="1181"/>
    <n v="11985.23"/>
  </r>
  <r>
    <x v="0"/>
    <x v="1182"/>
    <n v="7217.25"/>
  </r>
  <r>
    <x v="0"/>
    <x v="1183"/>
    <n v="4000"/>
  </r>
  <r>
    <x v="0"/>
    <x v="1184"/>
    <n v="2356.4299999999998"/>
  </r>
  <r>
    <x v="0"/>
    <x v="1185"/>
    <n v="2000.7"/>
  </r>
  <r>
    <x v="0"/>
    <x v="1186"/>
    <n v="112307.39"/>
  </r>
  <r>
    <x v="0"/>
    <x v="1187"/>
    <n v="2120"/>
  </r>
  <r>
    <x v="0"/>
    <x v="1188"/>
    <n v="2056"/>
  </r>
  <r>
    <x v="0"/>
    <x v="1189"/>
    <n v="10138.709999999999"/>
  </r>
  <r>
    <x v="0"/>
    <x v="1190"/>
    <n v="1493.33"/>
  </r>
  <r>
    <x v="0"/>
    <x v="1190"/>
    <n v="1493.34"/>
  </r>
  <r>
    <x v="0"/>
    <x v="1183"/>
    <n v="4000"/>
  </r>
  <r>
    <x v="0"/>
    <x v="1190"/>
    <n v="1493.33"/>
  </r>
  <r>
    <x v="0"/>
    <x v="1183"/>
    <n v="4000"/>
  </r>
  <r>
    <x v="0"/>
    <x v="1183"/>
    <n v="4000"/>
  </r>
  <r>
    <x v="0"/>
    <x v="1191"/>
    <n v="64499.68"/>
  </r>
  <r>
    <x v="0"/>
    <x v="1192"/>
    <n v="5146.05"/>
  </r>
  <r>
    <x v="0"/>
    <x v="1193"/>
    <n v="13773.26"/>
  </r>
  <r>
    <x v="0"/>
    <x v="1194"/>
    <n v="2202"/>
  </r>
  <r>
    <x v="0"/>
    <x v="1195"/>
    <n v="731"/>
  </r>
  <r>
    <x v="0"/>
    <x v="1196"/>
    <n v="1395"/>
  </r>
  <r>
    <x v="0"/>
    <x v="1197"/>
    <n v="50982"/>
  </r>
  <r>
    <x v="0"/>
    <x v="1198"/>
    <n v="33303"/>
  </r>
  <r>
    <x v="0"/>
    <x v="1199"/>
    <n v="1270.57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3000"/>
  </r>
  <r>
    <x v="0"/>
    <x v="1200"/>
    <n v="3000"/>
  </r>
  <r>
    <x v="0"/>
    <x v="1200"/>
    <n v="3000"/>
  </r>
  <r>
    <x v="0"/>
    <x v="1200"/>
    <n v="3000"/>
  </r>
  <r>
    <x v="0"/>
    <x v="1200"/>
    <n v="3000"/>
  </r>
  <r>
    <x v="0"/>
    <x v="1200"/>
    <n v="4000"/>
  </r>
  <r>
    <x v="0"/>
    <x v="1200"/>
    <n v="4000"/>
  </r>
  <r>
    <x v="0"/>
    <x v="1200"/>
    <n v="1175"/>
  </r>
  <r>
    <x v="0"/>
    <x v="1201"/>
    <n v="570.1"/>
  </r>
  <r>
    <x v="0"/>
    <x v="1200"/>
    <n v="1175"/>
  </r>
  <r>
    <x v="0"/>
    <x v="1200"/>
    <n v="4000"/>
  </r>
  <r>
    <x v="0"/>
    <x v="1200"/>
    <n v="1175"/>
  </r>
  <r>
    <x v="0"/>
    <x v="1200"/>
    <n v="4000"/>
  </r>
  <r>
    <x v="0"/>
    <x v="1202"/>
    <n v="750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3000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1175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4000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1175"/>
  </r>
  <r>
    <x v="0"/>
    <x v="1200"/>
    <n v="1175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1175"/>
  </r>
  <r>
    <x v="0"/>
    <x v="1200"/>
    <n v="3000"/>
  </r>
  <r>
    <x v="0"/>
    <x v="1203"/>
    <n v="65211"/>
  </r>
  <r>
    <x v="0"/>
    <x v="1200"/>
    <n v="1175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4"/>
    <n v="2040"/>
  </r>
  <r>
    <x v="0"/>
    <x v="1205"/>
    <n v="2139.83"/>
  </r>
  <r>
    <x v="0"/>
    <x v="1206"/>
    <n v="5586.94"/>
  </r>
  <r>
    <x v="0"/>
    <x v="1207"/>
    <n v="6515"/>
  </r>
  <r>
    <x v="0"/>
    <x v="1204"/>
    <n v="9541.14"/>
  </r>
  <r>
    <x v="0"/>
    <x v="1208"/>
    <n v="1731.09"/>
  </r>
  <r>
    <x v="0"/>
    <x v="1200"/>
    <n v="1175"/>
  </r>
  <r>
    <x v="0"/>
    <x v="1200"/>
    <n v="4000"/>
  </r>
  <r>
    <x v="0"/>
    <x v="1200"/>
    <n v="4000"/>
  </r>
  <r>
    <x v="0"/>
    <x v="1200"/>
    <n v="4000"/>
  </r>
  <r>
    <x v="0"/>
    <x v="1200"/>
    <n v="1175"/>
  </r>
  <r>
    <x v="0"/>
    <x v="1209"/>
    <n v="161970.5"/>
  </r>
  <r>
    <x v="0"/>
    <x v="1210"/>
    <n v="161970.5"/>
  </r>
  <r>
    <x v="0"/>
    <x v="1211"/>
    <n v="4989.92"/>
  </r>
  <r>
    <x v="0"/>
    <x v="1212"/>
    <n v="1392"/>
  </r>
  <r>
    <x v="0"/>
    <x v="1213"/>
    <n v="7811.33"/>
  </r>
  <r>
    <x v="0"/>
    <x v="1214"/>
    <n v="2041"/>
  </r>
  <r>
    <x v="0"/>
    <x v="1211"/>
    <n v="5655.15"/>
  </r>
  <r>
    <x v="0"/>
    <x v="1214"/>
    <n v="47643"/>
  </r>
  <r>
    <x v="0"/>
    <x v="1200"/>
    <n v="4000"/>
  </r>
  <r>
    <x v="0"/>
    <x v="1215"/>
    <n v="3043.48"/>
  </r>
  <r>
    <x v="0"/>
    <x v="1200"/>
    <n v="14000"/>
  </r>
  <r>
    <x v="0"/>
    <x v="1216"/>
    <n v="1684.36"/>
  </r>
  <r>
    <x v="0"/>
    <x v="1217"/>
    <n v="6417.7"/>
  </r>
  <r>
    <x v="0"/>
    <x v="1218"/>
    <n v="1308.75"/>
  </r>
  <r>
    <x v="0"/>
    <x v="1219"/>
    <n v="5035.5"/>
  </r>
  <r>
    <x v="0"/>
    <x v="1219"/>
    <n v="5035.5"/>
  </r>
  <r>
    <x v="0"/>
    <x v="1220"/>
    <n v="5446"/>
  </r>
  <r>
    <x v="0"/>
    <x v="1221"/>
    <n v="340"/>
  </r>
  <r>
    <x v="0"/>
    <x v="1221"/>
    <n v="340"/>
  </r>
  <r>
    <x v="0"/>
    <x v="1221"/>
    <n v="340"/>
  </r>
  <r>
    <x v="0"/>
    <x v="1221"/>
    <n v="340"/>
  </r>
  <r>
    <x v="0"/>
    <x v="1221"/>
    <n v="340"/>
  </r>
  <r>
    <x v="0"/>
    <x v="1221"/>
    <n v="340"/>
  </r>
  <r>
    <x v="0"/>
    <x v="1222"/>
    <n v="38303.829999999987"/>
  </r>
  <r>
    <x v="0"/>
    <x v="1223"/>
    <n v="1072"/>
  </r>
  <r>
    <x v="0"/>
    <x v="1213"/>
    <n v="7991.31"/>
  </r>
  <r>
    <x v="0"/>
    <x v="1224"/>
    <n v="21600"/>
  </r>
  <r>
    <x v="0"/>
    <x v="153"/>
    <n v="2348"/>
  </r>
  <r>
    <x v="0"/>
    <x v="1225"/>
    <n v="12259.8"/>
  </r>
  <r>
    <x v="0"/>
    <x v="1226"/>
    <n v="4697.3999999999996"/>
  </r>
  <r>
    <x v="0"/>
    <x v="1227"/>
    <n v="1922.28"/>
  </r>
  <r>
    <x v="0"/>
    <x v="1228"/>
    <n v="5842.56"/>
  </r>
  <r>
    <x v="0"/>
    <x v="527"/>
    <n v="594.70000000000005"/>
  </r>
  <r>
    <x v="0"/>
    <x v="1229"/>
    <n v="7373"/>
  </r>
  <r>
    <x v="0"/>
    <x v="1230"/>
    <n v="36617"/>
  </r>
  <r>
    <x v="0"/>
    <x v="1153"/>
    <n v="38770"/>
  </r>
  <r>
    <x v="0"/>
    <x v="1231"/>
    <n v="3727"/>
  </r>
  <r>
    <x v="0"/>
    <x v="1232"/>
    <n v="808.7"/>
  </r>
  <r>
    <x v="0"/>
    <x v="1233"/>
    <n v="10365"/>
  </r>
  <r>
    <x v="0"/>
    <x v="1234"/>
    <n v="1289"/>
  </r>
  <r>
    <x v="0"/>
    <x v="1235"/>
    <n v="2504.35"/>
  </r>
  <r>
    <x v="0"/>
    <x v="139"/>
    <n v="12800"/>
  </r>
  <r>
    <x v="0"/>
    <x v="1236"/>
    <n v="14200"/>
  </r>
  <r>
    <x v="0"/>
    <x v="1237"/>
    <n v="3142.13"/>
  </r>
  <r>
    <x v="0"/>
    <x v="1238"/>
    <n v="1890"/>
  </r>
  <r>
    <x v="0"/>
    <x v="1239"/>
    <n v="135.65"/>
  </r>
  <r>
    <x v="0"/>
    <x v="1240"/>
    <n v="8942.61"/>
  </r>
  <r>
    <x v="0"/>
    <x v="1241"/>
    <n v="2590"/>
  </r>
  <r>
    <x v="0"/>
    <x v="1237"/>
    <n v="3142.13"/>
  </r>
  <r>
    <x v="0"/>
    <x v="1242"/>
    <n v="477.57999999999993"/>
  </r>
  <r>
    <x v="0"/>
    <x v="1243"/>
    <n v="738.26"/>
  </r>
  <r>
    <x v="0"/>
    <x v="1244"/>
    <n v="8295.65"/>
  </r>
  <r>
    <x v="0"/>
    <x v="1245"/>
    <n v="9409.2000000000007"/>
  </r>
  <r>
    <x v="0"/>
    <x v="1246"/>
    <n v="3913.23"/>
  </r>
  <r>
    <x v="0"/>
    <x v="1247"/>
    <n v="4809.57"/>
  </r>
  <r>
    <x v="0"/>
    <x v="1245"/>
    <n v="33255.89"/>
  </r>
  <r>
    <x v="0"/>
    <x v="157"/>
    <n v="3135.48"/>
  </r>
  <r>
    <x v="0"/>
    <x v="1248"/>
    <n v="1870.78"/>
  </r>
  <r>
    <x v="0"/>
    <x v="1249"/>
    <n v="7940"/>
  </r>
  <r>
    <x v="0"/>
    <x v="1250"/>
    <n v="700"/>
  </r>
  <r>
    <x v="0"/>
    <x v="1251"/>
    <n v="3950"/>
  </r>
  <r>
    <x v="0"/>
    <x v="1250"/>
    <n v="700"/>
  </r>
  <r>
    <x v="0"/>
    <x v="1250"/>
    <n v="700"/>
  </r>
  <r>
    <x v="0"/>
    <x v="1250"/>
    <n v="700"/>
  </r>
  <r>
    <x v="0"/>
    <x v="1250"/>
    <n v="700"/>
  </r>
  <r>
    <x v="0"/>
    <x v="1250"/>
    <n v="700"/>
  </r>
  <r>
    <x v="0"/>
    <x v="1250"/>
    <n v="700"/>
  </r>
  <r>
    <x v="0"/>
    <x v="1250"/>
    <n v="700"/>
  </r>
  <r>
    <x v="0"/>
    <x v="1252"/>
    <n v="4433.47"/>
  </r>
  <r>
    <x v="0"/>
    <x v="1253"/>
    <n v="48768.28"/>
  </r>
  <r>
    <x v="0"/>
    <x v="1254"/>
    <n v="26173.279999999999"/>
  </r>
  <r>
    <x v="0"/>
    <x v="1255"/>
    <n v="14580.01"/>
  </r>
  <r>
    <x v="0"/>
    <x v="1256"/>
    <n v="21954.799999999999"/>
  </r>
  <r>
    <x v="0"/>
    <x v="1257"/>
    <n v="6390"/>
  </r>
  <r>
    <x v="0"/>
    <x v="1258"/>
    <n v="9723.4"/>
  </r>
  <r>
    <x v="0"/>
    <x v="1259"/>
    <n v="78253.899999999994"/>
  </r>
  <r>
    <x v="0"/>
    <x v="1259"/>
    <n v="57560.619999999995"/>
  </r>
  <r>
    <x v="0"/>
    <x v="1259"/>
    <n v="100926.45"/>
  </r>
  <r>
    <x v="0"/>
    <x v="1259"/>
    <n v="89473.45"/>
  </r>
  <r>
    <x v="0"/>
    <x v="1259"/>
    <n v="21460"/>
  </r>
  <r>
    <x v="0"/>
    <x v="1260"/>
    <n v="1293.9100000000001"/>
  </r>
  <r>
    <x v="0"/>
    <x v="1261"/>
    <n v="323.48"/>
  </r>
  <r>
    <x v="0"/>
    <x v="1261"/>
    <n v="1293.9100000000001"/>
  </r>
  <r>
    <x v="0"/>
    <x v="1262"/>
    <n v="6763.47"/>
  </r>
  <r>
    <x v="0"/>
    <x v="1263"/>
    <n v="2959.94"/>
  </r>
  <r>
    <x v="0"/>
    <x v="1264"/>
    <n v="6763.47"/>
  </r>
  <r>
    <x v="0"/>
    <x v="1153"/>
    <n v="10391.11"/>
  </r>
  <r>
    <x v="0"/>
    <x v="1258"/>
    <n v="9723.4"/>
  </r>
  <r>
    <x v="0"/>
    <x v="1265"/>
    <n v="15373.81"/>
  </r>
  <r>
    <x v="0"/>
    <x v="1266"/>
    <n v="515.99"/>
  </r>
  <r>
    <x v="0"/>
    <x v="1267"/>
    <n v="6529.25"/>
  </r>
  <r>
    <x v="0"/>
    <x v="1268"/>
    <n v="5285"/>
  </r>
  <r>
    <x v="0"/>
    <x v="1268"/>
    <n v="5285"/>
  </r>
  <r>
    <x v="0"/>
    <x v="1266"/>
    <n v="515.99"/>
  </r>
  <r>
    <x v="0"/>
    <x v="1269"/>
    <n v="3842"/>
  </r>
  <r>
    <x v="0"/>
    <x v="1270"/>
    <n v="12755"/>
  </r>
  <r>
    <x v="0"/>
    <x v="1271"/>
    <n v="1050"/>
  </r>
  <r>
    <x v="0"/>
    <x v="1268"/>
    <n v="5285"/>
  </r>
  <r>
    <x v="0"/>
    <x v="1272"/>
    <n v="3695"/>
  </r>
  <r>
    <x v="0"/>
    <x v="1272"/>
    <n v="3695"/>
  </r>
  <r>
    <x v="0"/>
    <x v="1272"/>
    <n v="3695"/>
  </r>
  <r>
    <x v="0"/>
    <x v="1272"/>
    <n v="3695"/>
  </r>
  <r>
    <x v="0"/>
    <x v="1272"/>
    <n v="3695"/>
  </r>
  <r>
    <x v="0"/>
    <x v="1268"/>
    <n v="5285"/>
  </r>
  <r>
    <x v="0"/>
    <x v="1266"/>
    <n v="515.99"/>
  </r>
  <r>
    <x v="0"/>
    <x v="1268"/>
    <n v="5285"/>
  </r>
  <r>
    <x v="0"/>
    <x v="1273"/>
    <n v="1251.8599999999999"/>
  </r>
  <r>
    <x v="0"/>
    <x v="1274"/>
    <n v="3913.5"/>
  </r>
  <r>
    <x v="0"/>
    <x v="1275"/>
    <n v="550"/>
  </r>
  <r>
    <x v="0"/>
    <x v="1275"/>
    <n v="550"/>
  </r>
  <r>
    <x v="0"/>
    <x v="1275"/>
    <n v="550"/>
  </r>
  <r>
    <x v="0"/>
    <x v="1274"/>
    <n v="3913.5"/>
  </r>
  <r>
    <x v="0"/>
    <x v="1275"/>
    <n v="550"/>
  </r>
  <r>
    <x v="0"/>
    <x v="1274"/>
    <n v="3913.5"/>
  </r>
  <r>
    <x v="0"/>
    <x v="1275"/>
    <n v="550"/>
  </r>
  <r>
    <x v="0"/>
    <x v="1273"/>
    <n v="1251.8599999999999"/>
  </r>
  <r>
    <x v="0"/>
    <x v="1274"/>
    <n v="3913.5"/>
  </r>
  <r>
    <x v="0"/>
    <x v="1276"/>
    <n v="94787"/>
  </r>
  <r>
    <x v="0"/>
    <x v="1276"/>
    <n v="94787"/>
  </r>
  <r>
    <x v="0"/>
    <x v="1277"/>
    <n v="62282"/>
  </r>
  <r>
    <x v="0"/>
    <x v="1278"/>
    <n v="59"/>
  </r>
  <r>
    <x v="0"/>
    <x v="1279"/>
    <n v="1366.8"/>
  </r>
  <r>
    <x v="0"/>
    <x v="1279"/>
    <n v="1366.8"/>
  </r>
  <r>
    <x v="0"/>
    <x v="1279"/>
    <n v="1366.8"/>
  </r>
  <r>
    <x v="0"/>
    <x v="1279"/>
    <n v="1366.8"/>
  </r>
  <r>
    <x v="0"/>
    <x v="1279"/>
    <n v="1366.8"/>
  </r>
  <r>
    <x v="0"/>
    <x v="1275"/>
    <n v="550"/>
  </r>
  <r>
    <x v="0"/>
    <x v="1273"/>
    <n v="1251.8599999999999"/>
  </r>
  <r>
    <x v="0"/>
    <x v="1280"/>
    <n v="850.25"/>
  </r>
  <r>
    <x v="0"/>
    <x v="1281"/>
    <n v="441.72"/>
  </r>
  <r>
    <x v="0"/>
    <x v="1282"/>
    <n v="61000"/>
  </r>
  <r>
    <x v="0"/>
    <x v="1221"/>
    <n v="1253"/>
  </r>
  <r>
    <x v="0"/>
    <x v="1283"/>
    <n v="3913.5"/>
  </r>
  <r>
    <x v="0"/>
    <x v="321"/>
    <n v="1564.85"/>
  </r>
  <r>
    <x v="0"/>
    <x v="1284"/>
    <n v="8358.26"/>
  </r>
  <r>
    <x v="0"/>
    <x v="1283"/>
    <n v="5669.57"/>
  </r>
  <r>
    <x v="0"/>
    <x v="1285"/>
    <n v="24370.38"/>
  </r>
  <r>
    <x v="0"/>
    <x v="632"/>
    <n v="1044.03"/>
  </r>
  <r>
    <x v="0"/>
    <x v="1286"/>
    <n v="14456.52"/>
  </r>
  <r>
    <x v="0"/>
    <x v="1287"/>
    <n v="1792"/>
  </r>
  <r>
    <x v="0"/>
    <x v="1286"/>
    <n v="12626.88"/>
  </r>
  <r>
    <x v="0"/>
    <x v="1288"/>
    <n v="15812.4"/>
  </r>
  <r>
    <x v="0"/>
    <x v="1259"/>
    <n v="26956.110000000015"/>
  </r>
  <r>
    <x v="0"/>
    <x v="1289"/>
    <n v="600"/>
  </r>
  <r>
    <x v="0"/>
    <x v="321"/>
    <n v="1303.8800000000001"/>
  </r>
  <r>
    <x v="0"/>
    <x v="1288"/>
    <n v="15812.4"/>
  </r>
  <r>
    <x v="0"/>
    <x v="1290"/>
    <n v="1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2"/>
    <n v="1586.96"/>
  </r>
  <r>
    <x v="0"/>
    <x v="1291"/>
    <n v="1440"/>
  </r>
  <r>
    <x v="0"/>
    <x v="1291"/>
    <n v="1440"/>
  </r>
  <r>
    <x v="0"/>
    <x v="1291"/>
    <n v="1440"/>
  </r>
  <r>
    <x v="0"/>
    <x v="1292"/>
    <n v="1586.96"/>
  </r>
  <r>
    <x v="0"/>
    <x v="1292"/>
    <n v="1586.96"/>
  </r>
  <r>
    <x v="0"/>
    <x v="1291"/>
    <n v="1440"/>
  </r>
  <r>
    <x v="0"/>
    <x v="1292"/>
    <n v="1586.96"/>
  </r>
  <r>
    <x v="0"/>
    <x v="1293"/>
    <n v="1440"/>
  </r>
  <r>
    <x v="0"/>
    <x v="1291"/>
    <n v="1440"/>
  </r>
  <r>
    <x v="0"/>
    <x v="1294"/>
    <n v="59146"/>
  </r>
  <r>
    <x v="0"/>
    <x v="1295"/>
    <n v="34563.360000000001"/>
  </r>
  <r>
    <x v="0"/>
    <x v="1296"/>
    <n v="2546.9499999999998"/>
  </r>
  <r>
    <x v="0"/>
    <x v="1297"/>
    <n v="700"/>
  </r>
  <r>
    <x v="0"/>
    <x v="1298"/>
    <n v="182.6"/>
  </r>
  <r>
    <x v="0"/>
    <x v="1299"/>
    <n v="4450"/>
  </r>
  <r>
    <x v="0"/>
    <x v="321"/>
    <n v="1600.87"/>
  </r>
  <r>
    <x v="0"/>
    <x v="1300"/>
    <n v="75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887"/>
    <n v="1130"/>
  </r>
  <r>
    <x v="0"/>
    <x v="642"/>
    <n v="565"/>
  </r>
  <r>
    <x v="0"/>
    <x v="1291"/>
    <n v="3360"/>
  </r>
  <r>
    <x v="0"/>
    <x v="887"/>
    <n v="1130"/>
  </r>
  <r>
    <x v="0"/>
    <x v="1291"/>
    <n v="3360"/>
  </r>
  <r>
    <x v="0"/>
    <x v="642"/>
    <n v="565"/>
  </r>
  <r>
    <x v="0"/>
    <x v="1291"/>
    <n v="3360"/>
  </r>
  <r>
    <x v="0"/>
    <x v="887"/>
    <n v="1130"/>
  </r>
  <r>
    <x v="0"/>
    <x v="1291"/>
    <n v="3360"/>
  </r>
  <r>
    <x v="0"/>
    <x v="1300"/>
    <n v="750"/>
  </r>
  <r>
    <x v="0"/>
    <x v="887"/>
    <n v="1130"/>
  </r>
  <r>
    <x v="0"/>
    <x v="1300"/>
    <n v="750"/>
  </r>
  <r>
    <x v="0"/>
    <x v="1301"/>
    <n v="1695"/>
  </r>
  <r>
    <x v="0"/>
    <x v="1301"/>
    <n v="1595"/>
  </r>
  <r>
    <x v="0"/>
    <x v="1291"/>
    <n v="3360"/>
  </r>
  <r>
    <x v="0"/>
    <x v="1300"/>
    <n v="750"/>
  </r>
  <r>
    <x v="0"/>
    <x v="642"/>
    <n v="565"/>
  </r>
  <r>
    <x v="0"/>
    <x v="642"/>
    <n v="565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1302"/>
    <n v="565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887"/>
    <n v="1130"/>
  </r>
  <r>
    <x v="0"/>
    <x v="1291"/>
    <n v="3360"/>
  </r>
  <r>
    <x v="0"/>
    <x v="1291"/>
    <n v="3360"/>
  </r>
  <r>
    <x v="0"/>
    <x v="887"/>
    <n v="1130"/>
  </r>
  <r>
    <x v="0"/>
    <x v="1301"/>
    <n v="1695"/>
  </r>
  <r>
    <x v="0"/>
    <x v="1291"/>
    <n v="3360"/>
  </r>
  <r>
    <x v="0"/>
    <x v="1300"/>
    <n v="750"/>
  </r>
  <r>
    <x v="0"/>
    <x v="1300"/>
    <n v="750"/>
  </r>
  <r>
    <x v="0"/>
    <x v="887"/>
    <n v="1130"/>
  </r>
  <r>
    <x v="0"/>
    <x v="1291"/>
    <n v="3360"/>
  </r>
  <r>
    <x v="0"/>
    <x v="887"/>
    <n v="1130"/>
  </r>
  <r>
    <x v="0"/>
    <x v="1303"/>
    <n v="202.02"/>
  </r>
  <r>
    <x v="0"/>
    <x v="1303"/>
    <n v="202.02"/>
  </r>
  <r>
    <x v="0"/>
    <x v="1304"/>
    <n v="507.83"/>
  </r>
  <r>
    <x v="0"/>
    <x v="1305"/>
    <n v="1500"/>
  </r>
  <r>
    <x v="0"/>
    <x v="1306"/>
    <n v="5440"/>
  </r>
  <r>
    <x v="0"/>
    <x v="1306"/>
    <n v="11174.78"/>
  </r>
  <r>
    <x v="0"/>
    <x v="1306"/>
    <n v="3137.4"/>
  </r>
  <r>
    <x v="0"/>
    <x v="139"/>
    <n v="7109.64"/>
  </r>
  <r>
    <x v="0"/>
    <x v="1307"/>
    <n v="7580"/>
  </r>
  <r>
    <x v="0"/>
    <x v="1308"/>
    <n v="39410"/>
  </r>
  <r>
    <x v="0"/>
    <x v="1309"/>
    <n v="781.74"/>
  </r>
  <r>
    <x v="0"/>
    <x v="1310"/>
    <n v="6640"/>
  </r>
  <r>
    <x v="0"/>
    <x v="1311"/>
    <n v="693.91"/>
  </r>
  <r>
    <x v="0"/>
    <x v="1312"/>
    <n v="66747.59"/>
  </r>
  <r>
    <x v="0"/>
    <x v="1313"/>
    <n v="913.04"/>
  </r>
  <r>
    <x v="0"/>
    <x v="1312"/>
    <n v="32625.96"/>
  </r>
  <r>
    <x v="0"/>
    <x v="1312"/>
    <n v="32625.96"/>
  </r>
  <r>
    <x v="0"/>
    <x v="1314"/>
    <n v="2140"/>
  </r>
  <r>
    <x v="0"/>
    <x v="1315"/>
    <n v="8709.6"/>
  </r>
  <r>
    <x v="0"/>
    <x v="1316"/>
    <n v="2500"/>
  </r>
  <r>
    <x v="0"/>
    <x v="1317"/>
    <n v="4358"/>
  </r>
  <r>
    <x v="0"/>
    <x v="331"/>
    <n v="35144"/>
  </r>
  <r>
    <x v="0"/>
    <x v="1318"/>
    <n v="11552"/>
  </r>
  <r>
    <x v="0"/>
    <x v="1318"/>
    <n v="14548"/>
  </r>
  <r>
    <x v="0"/>
    <x v="1317"/>
    <n v="4358"/>
  </r>
  <r>
    <x v="0"/>
    <x v="1318"/>
    <n v="11552"/>
  </r>
  <r>
    <x v="0"/>
    <x v="1319"/>
    <n v="783"/>
  </r>
  <r>
    <x v="0"/>
    <x v="1317"/>
    <n v="4358"/>
  </r>
  <r>
    <x v="0"/>
    <x v="331"/>
    <n v="40872"/>
  </r>
  <r>
    <x v="0"/>
    <x v="1318"/>
    <n v="12301"/>
  </r>
  <r>
    <x v="0"/>
    <x v="1317"/>
    <n v="4358"/>
  </r>
  <r>
    <x v="0"/>
    <x v="331"/>
    <n v="38490"/>
  </r>
  <r>
    <x v="0"/>
    <x v="1318"/>
    <n v="13799"/>
  </r>
  <r>
    <x v="0"/>
    <x v="1317"/>
    <n v="4358"/>
  </r>
  <r>
    <x v="0"/>
    <x v="331"/>
    <n v="44840"/>
  </r>
  <r>
    <x v="0"/>
    <x v="1318"/>
    <n v="9413"/>
  </r>
  <r>
    <x v="0"/>
    <x v="1317"/>
    <n v="4358"/>
  </r>
  <r>
    <x v="0"/>
    <x v="1318"/>
    <n v="13050"/>
  </r>
  <r>
    <x v="0"/>
    <x v="1317"/>
    <n v="4358"/>
  </r>
  <r>
    <x v="0"/>
    <x v="331"/>
    <n v="41392"/>
  </r>
  <r>
    <x v="0"/>
    <x v="1309"/>
    <n v="433.91"/>
  </r>
  <r>
    <x v="0"/>
    <x v="1318"/>
    <n v="13050"/>
  </r>
  <r>
    <x v="0"/>
    <x v="1320"/>
    <n v="433.91"/>
  </r>
  <r>
    <x v="0"/>
    <x v="1321"/>
    <n v="558.75"/>
  </r>
  <r>
    <x v="0"/>
    <x v="1322"/>
    <n v="4014.78"/>
  </r>
  <r>
    <x v="0"/>
    <x v="647"/>
    <n v="646.79999999999995"/>
  </r>
  <r>
    <x v="0"/>
    <x v="1323"/>
    <n v="18920"/>
  </r>
  <r>
    <x v="0"/>
    <x v="1324"/>
    <n v="3117.3"/>
  </r>
  <r>
    <x v="0"/>
    <x v="1325"/>
    <n v="975"/>
  </r>
  <r>
    <x v="0"/>
    <x v="1326"/>
    <n v="14365.84"/>
  </r>
  <r>
    <x v="0"/>
    <x v="1323"/>
    <n v="18920"/>
  </r>
  <r>
    <x v="0"/>
    <x v="1327"/>
    <n v="330.16"/>
  </r>
  <r>
    <x v="0"/>
    <x v="1327"/>
    <n v="330.16"/>
  </r>
  <r>
    <x v="0"/>
    <x v="1327"/>
    <n v="330.16"/>
  </r>
  <r>
    <x v="0"/>
    <x v="1327"/>
    <n v="330.16"/>
  </r>
  <r>
    <x v="0"/>
    <x v="1327"/>
    <n v="330.16"/>
  </r>
  <r>
    <x v="0"/>
    <x v="1327"/>
    <n v="330.16"/>
  </r>
  <r>
    <x v="0"/>
    <x v="321"/>
    <n v="1284.3399999999999"/>
  </r>
  <r>
    <x v="0"/>
    <x v="1328"/>
    <n v="1923.4749999999999"/>
  </r>
  <r>
    <x v="0"/>
    <x v="1328"/>
    <n v="1923.4749999999999"/>
  </r>
  <r>
    <x v="0"/>
    <x v="1329"/>
    <n v="1668.62"/>
  </r>
  <r>
    <x v="0"/>
    <x v="1329"/>
    <n v="800.07"/>
  </r>
  <r>
    <x v="0"/>
    <x v="1329"/>
    <n v="1586.96"/>
  </r>
  <r>
    <x v="0"/>
    <x v="1330"/>
    <n v="436.25"/>
  </r>
  <r>
    <x v="0"/>
    <x v="1331"/>
    <n v="169612"/>
  </r>
  <r>
    <x v="0"/>
    <x v="1332"/>
    <n v="750"/>
  </r>
  <r>
    <x v="0"/>
    <x v="1328"/>
    <n v="1750"/>
  </r>
  <r>
    <x v="0"/>
    <x v="1333"/>
    <n v="2500"/>
  </r>
  <r>
    <x v="0"/>
    <x v="1331"/>
    <n v="5776"/>
  </r>
  <r>
    <x v="0"/>
    <x v="1331"/>
    <n v="46300.06"/>
  </r>
  <r>
    <x v="0"/>
    <x v="1331"/>
    <n v="783"/>
  </r>
  <r>
    <x v="0"/>
    <x v="1331"/>
    <n v="4358"/>
  </r>
  <r>
    <x v="0"/>
    <x v="1332"/>
    <n v="750"/>
  </r>
  <r>
    <x v="0"/>
    <x v="1334"/>
    <n v="6204.69"/>
  </r>
  <r>
    <x v="0"/>
    <x v="1329"/>
    <n v="1586.96"/>
  </r>
  <r>
    <x v="0"/>
    <x v="1330"/>
    <n v="436.25"/>
  </r>
  <r>
    <x v="0"/>
    <x v="1331"/>
    <n v="3637"/>
  </r>
  <r>
    <x v="0"/>
    <x v="1331"/>
    <n v="70152"/>
  </r>
  <r>
    <x v="0"/>
    <x v="1331"/>
    <n v="783"/>
  </r>
  <r>
    <x v="0"/>
    <x v="1332"/>
    <n v="750"/>
  </r>
  <r>
    <x v="0"/>
    <x v="1335"/>
    <n v="4800"/>
  </r>
  <r>
    <x v="0"/>
    <x v="1329"/>
    <n v="1668.62"/>
  </r>
  <r>
    <x v="0"/>
    <x v="1329"/>
    <n v="1699.58"/>
  </r>
  <r>
    <x v="0"/>
    <x v="1329"/>
    <n v="1586.96"/>
  </r>
  <r>
    <x v="0"/>
    <x v="1332"/>
    <n v="750"/>
  </r>
  <r>
    <x v="0"/>
    <x v="1335"/>
    <n v="4800"/>
  </r>
  <r>
    <x v="0"/>
    <x v="1331"/>
    <n v="783"/>
  </r>
  <r>
    <x v="0"/>
    <x v="1331"/>
    <n v="3946.63"/>
  </r>
  <r>
    <x v="0"/>
    <x v="1336"/>
    <n v="18378"/>
  </r>
  <r>
    <x v="0"/>
    <x v="1328"/>
    <n v="1750"/>
  </r>
  <r>
    <x v="0"/>
    <x v="605"/>
    <n v="4938.68"/>
  </r>
  <r>
    <x v="0"/>
    <x v="1329"/>
    <n v="2306.1799999999998"/>
  </r>
  <r>
    <x v="0"/>
    <x v="1329"/>
    <n v="1699.58"/>
  </r>
  <r>
    <x v="0"/>
    <x v="1329"/>
    <n v="800.07"/>
  </r>
  <r>
    <x v="0"/>
    <x v="1329"/>
    <n v="1586.96"/>
  </r>
  <r>
    <x v="0"/>
    <x v="1330"/>
    <n v="1745"/>
  </r>
  <r>
    <x v="0"/>
    <x v="1331"/>
    <n v="3637"/>
  </r>
  <r>
    <x v="0"/>
    <x v="1331"/>
    <n v="14368"/>
  </r>
  <r>
    <x v="0"/>
    <x v="1331"/>
    <n v="783"/>
  </r>
  <r>
    <x v="0"/>
    <x v="1331"/>
    <n v="4358"/>
  </r>
  <r>
    <x v="0"/>
    <x v="1328"/>
    <n v="1750"/>
  </r>
  <r>
    <x v="0"/>
    <x v="605"/>
    <n v="6293.26"/>
  </r>
  <r>
    <x v="0"/>
    <x v="1329"/>
    <n v="1586.96"/>
  </r>
  <r>
    <x v="0"/>
    <x v="1330"/>
    <n v="436.25"/>
  </r>
  <r>
    <x v="0"/>
    <x v="1330"/>
    <n v="436.25"/>
  </r>
  <r>
    <x v="0"/>
    <x v="1337"/>
    <n v="4017"/>
  </r>
  <r>
    <x v="0"/>
    <x v="1338"/>
    <n v="581.74"/>
  </r>
  <r>
    <x v="0"/>
    <x v="409"/>
    <n v="266.69"/>
  </r>
  <r>
    <x v="0"/>
    <x v="1335"/>
    <n v="4800"/>
  </r>
  <r>
    <x v="0"/>
    <x v="1339"/>
    <n v="533.38"/>
  </r>
  <r>
    <x v="0"/>
    <x v="1335"/>
    <n v="4800"/>
  </r>
  <r>
    <x v="0"/>
    <x v="1328"/>
    <n v="1750"/>
  </r>
  <r>
    <x v="0"/>
    <x v="1340"/>
    <n v="750"/>
  </r>
  <r>
    <x v="0"/>
    <x v="1337"/>
    <n v="8240"/>
  </r>
  <r>
    <x v="0"/>
    <x v="1340"/>
    <n v="750"/>
  </r>
  <r>
    <x v="0"/>
    <x v="1328"/>
    <n v="1750"/>
  </r>
  <r>
    <x v="0"/>
    <x v="1328"/>
    <n v="1750"/>
  </r>
  <r>
    <x v="0"/>
    <x v="1340"/>
    <n v="750"/>
  </r>
  <r>
    <x v="0"/>
    <x v="1329"/>
    <n v="1586.96"/>
  </r>
  <r>
    <x v="0"/>
    <x v="1303"/>
    <n v="345.22"/>
  </r>
  <r>
    <x v="0"/>
    <x v="1329"/>
    <n v="1586.96"/>
  </r>
  <r>
    <x v="0"/>
    <x v="1330"/>
    <n v="436.25"/>
  </r>
  <r>
    <x v="0"/>
    <x v="1337"/>
    <n v="6210"/>
  </r>
  <r>
    <x v="0"/>
    <x v="1328"/>
    <n v="1750"/>
  </r>
  <r>
    <x v="0"/>
    <x v="1330"/>
    <n v="436.25"/>
  </r>
  <r>
    <x v="0"/>
    <x v="1337"/>
    <n v="7274"/>
  </r>
  <r>
    <x v="0"/>
    <x v="1337"/>
    <n v="64298"/>
  </r>
  <r>
    <x v="0"/>
    <x v="1337"/>
    <n v="783"/>
  </r>
  <r>
    <x v="0"/>
    <x v="1337"/>
    <n v="4358"/>
  </r>
  <r>
    <x v="0"/>
    <x v="1335"/>
    <n v="4800"/>
  </r>
  <r>
    <x v="0"/>
    <x v="1330"/>
    <n v="436.25"/>
  </r>
  <r>
    <x v="0"/>
    <x v="1340"/>
    <n v="750"/>
  </r>
  <r>
    <x v="0"/>
    <x v="1329"/>
    <n v="1586.96"/>
  </r>
  <r>
    <x v="0"/>
    <x v="1330"/>
    <n v="436.25"/>
  </r>
  <r>
    <x v="0"/>
    <x v="1341"/>
    <n v="8664"/>
  </r>
  <r>
    <x v="0"/>
    <x v="1341"/>
    <n v="32780"/>
  </r>
  <r>
    <x v="0"/>
    <x v="1341"/>
    <n v="4358"/>
  </r>
  <r>
    <x v="0"/>
    <x v="1340"/>
    <n v="1668.62"/>
  </r>
  <r>
    <x v="0"/>
    <x v="1341"/>
    <n v="6210"/>
  </r>
  <r>
    <x v="0"/>
    <x v="1335"/>
    <n v="4800"/>
  </r>
  <r>
    <x v="0"/>
    <x v="1342"/>
    <n v="30882"/>
  </r>
  <r>
    <x v="0"/>
    <x v="1329"/>
    <n v="1586.96"/>
  </r>
  <r>
    <x v="0"/>
    <x v="1340"/>
    <n v="750"/>
  </r>
  <r>
    <x v="0"/>
    <x v="1328"/>
    <n v="1750"/>
  </r>
  <r>
    <x v="0"/>
    <x v="1340"/>
    <n v="750"/>
  </r>
  <r>
    <x v="0"/>
    <x v="1329"/>
    <n v="1586.96"/>
  </r>
  <r>
    <x v="0"/>
    <x v="1340"/>
    <n v="750"/>
  </r>
  <r>
    <x v="0"/>
    <x v="1328"/>
    <n v="1750"/>
  </r>
  <r>
    <x v="0"/>
    <x v="1343"/>
    <n v="1699.58"/>
  </r>
  <r>
    <x v="0"/>
    <x v="1335"/>
    <n v="4800"/>
  </r>
  <r>
    <x v="0"/>
    <x v="1332"/>
    <n v="4800"/>
  </r>
  <r>
    <x v="0"/>
    <x v="1330"/>
    <n v="1745"/>
  </r>
  <r>
    <x v="0"/>
    <x v="1344"/>
    <n v="3056.3"/>
  </r>
  <r>
    <x v="0"/>
    <x v="1345"/>
    <n v="30328.199999999997"/>
  </r>
  <r>
    <x v="0"/>
    <x v="1346"/>
    <n v="637.58000000000004"/>
  </r>
  <r>
    <x v="0"/>
    <x v="1346"/>
    <n v="637.58000000000004"/>
  </r>
  <r>
    <x v="0"/>
    <x v="1347"/>
    <n v="20007.830000000002"/>
  </r>
  <r>
    <x v="0"/>
    <x v="1344"/>
    <n v="6112.6"/>
  </r>
  <r>
    <x v="0"/>
    <x v="1329"/>
    <n v="904.25"/>
  </r>
  <r>
    <x v="0"/>
    <x v="1348"/>
    <n v="6000"/>
  </r>
  <r>
    <x v="0"/>
    <x v="1344"/>
    <n v="3056.3"/>
  </r>
  <r>
    <x v="0"/>
    <x v="1332"/>
    <n v="750"/>
  </r>
  <r>
    <x v="0"/>
    <x v="139"/>
    <n v="118"/>
  </r>
  <r>
    <x v="0"/>
    <x v="139"/>
    <n v="50"/>
  </r>
  <r>
    <x v="0"/>
    <x v="1349"/>
    <n v="2074.7800000000002"/>
  </r>
  <r>
    <x v="0"/>
    <x v="139"/>
    <n v="25187"/>
  </r>
  <r>
    <x v="0"/>
    <x v="1350"/>
    <n v="5606.4"/>
  </r>
  <r>
    <x v="0"/>
    <x v="1329"/>
    <n v="28.940000000000509"/>
  </r>
  <r>
    <x v="0"/>
    <x v="139"/>
    <n v="23876"/>
  </r>
  <r>
    <x v="0"/>
    <x v="1351"/>
    <n v="16239"/>
  </r>
  <r>
    <x v="0"/>
    <x v="1329"/>
    <n v="1101.1199999999999"/>
  </r>
  <r>
    <x v="0"/>
    <x v="153"/>
    <n v="1793.06"/>
  </r>
  <r>
    <x v="0"/>
    <x v="1352"/>
    <n v="99925"/>
  </r>
  <r>
    <x v="0"/>
    <x v="139"/>
    <n v="9275"/>
  </r>
  <r>
    <x v="0"/>
    <x v="420"/>
    <n v="3639.06"/>
  </r>
  <r>
    <x v="0"/>
    <x v="420"/>
    <n v="2003.44"/>
  </r>
  <r>
    <x v="0"/>
    <x v="256"/>
    <n v="9275"/>
  </r>
  <r>
    <x v="0"/>
    <x v="256"/>
    <n v="1330.47"/>
  </r>
  <r>
    <x v="0"/>
    <x v="420"/>
    <n v="73"/>
  </r>
  <r>
    <x v="0"/>
    <x v="50"/>
    <n v="2668.7"/>
  </r>
  <r>
    <x v="0"/>
    <x v="1353"/>
    <n v="1107.96"/>
  </r>
  <r>
    <x v="0"/>
    <x v="1354"/>
    <n v="2191.85"/>
  </r>
  <r>
    <x v="0"/>
    <x v="1354"/>
    <n v="2191.85"/>
  </r>
  <r>
    <x v="0"/>
    <x v="1355"/>
    <n v="1643.48"/>
  </r>
  <r>
    <x v="0"/>
    <x v="1356"/>
    <n v="107000"/>
  </r>
  <r>
    <x v="0"/>
    <x v="1357"/>
    <n v="1010"/>
  </r>
  <r>
    <x v="0"/>
    <x v="1355"/>
    <n v="1643.48"/>
  </r>
  <r>
    <x v="0"/>
    <x v="1355"/>
    <n v="1870.37"/>
  </r>
  <r>
    <x v="0"/>
    <x v="1358"/>
    <n v="20690.89"/>
  </r>
  <r>
    <x v="0"/>
    <x v="1357"/>
    <n v="1010"/>
  </r>
  <r>
    <x v="0"/>
    <x v="1359"/>
    <n v="15217.43"/>
  </r>
  <r>
    <x v="0"/>
    <x v="1359"/>
    <n v="15217.43"/>
  </r>
  <r>
    <x v="0"/>
    <x v="1360"/>
    <n v="95956.52"/>
  </r>
  <r>
    <x v="0"/>
    <x v="1361"/>
    <n v="17266.740000000002"/>
  </r>
  <r>
    <x v="0"/>
    <x v="1362"/>
    <n v="850"/>
  </r>
  <r>
    <x v="0"/>
    <x v="1359"/>
    <n v="12815.84"/>
  </r>
  <r>
    <x v="0"/>
    <x v="1363"/>
    <n v="307.83"/>
  </r>
  <r>
    <x v="0"/>
    <x v="1364"/>
    <n v="688.72"/>
  </r>
  <r>
    <x v="0"/>
    <x v="1364"/>
    <n v="688.71"/>
  </r>
  <r>
    <x v="0"/>
    <x v="1364"/>
    <n v="688.71"/>
  </r>
  <r>
    <x v="0"/>
    <x v="434"/>
    <n v="3445.94"/>
  </r>
  <r>
    <x v="0"/>
    <x v="1365"/>
    <n v="960.34"/>
  </r>
  <r>
    <x v="0"/>
    <x v="1366"/>
    <n v="29988"/>
  </r>
  <r>
    <x v="0"/>
    <x v="1367"/>
    <n v="9700"/>
  </r>
  <r>
    <x v="0"/>
    <x v="1368"/>
    <n v="12250"/>
  </r>
  <r>
    <x v="0"/>
    <x v="1368"/>
    <n v="15300"/>
  </r>
  <r>
    <x v="0"/>
    <x v="373"/>
    <n v="2676.52"/>
  </r>
  <r>
    <x v="0"/>
    <x v="1369"/>
    <n v="2348.13"/>
  </r>
  <r>
    <x v="0"/>
    <x v="1370"/>
    <n v="976.39"/>
  </r>
  <r>
    <x v="0"/>
    <x v="1371"/>
    <n v="4410"/>
  </r>
  <r>
    <x v="0"/>
    <x v="331"/>
    <n v="2888"/>
  </r>
  <r>
    <x v="0"/>
    <x v="1112"/>
    <n v="24183.859999999997"/>
  </r>
  <r>
    <x v="0"/>
    <x v="331"/>
    <n v="5776"/>
  </r>
  <r>
    <x v="0"/>
    <x v="373"/>
    <n v="1250"/>
  </r>
  <r>
    <x v="0"/>
    <x v="331"/>
    <n v="5776"/>
  </r>
  <r>
    <x v="0"/>
    <x v="337"/>
    <n v="1425"/>
  </r>
  <r>
    <x v="0"/>
    <x v="1112"/>
    <n v="20532.810000000001"/>
  </r>
  <r>
    <x v="0"/>
    <x v="331"/>
    <n v="5776"/>
  </r>
  <r>
    <x v="0"/>
    <x v="336"/>
    <n v="3600"/>
  </r>
  <r>
    <x v="0"/>
    <x v="409"/>
    <n v="718"/>
  </r>
  <r>
    <x v="0"/>
    <x v="420"/>
    <n v="4358"/>
  </r>
  <r>
    <x v="0"/>
    <x v="331"/>
    <n v="5776"/>
  </r>
  <r>
    <x v="0"/>
    <x v="409"/>
    <n v="718"/>
  </r>
  <r>
    <x v="0"/>
    <x v="1372"/>
    <n v="1300.56"/>
  </r>
  <r>
    <x v="0"/>
    <x v="336"/>
    <n v="3600"/>
  </r>
  <r>
    <x v="0"/>
    <x v="373"/>
    <n v="1250"/>
  </r>
  <r>
    <x v="0"/>
    <x v="1373"/>
    <n v="1600"/>
  </r>
  <r>
    <x v="0"/>
    <x v="409"/>
    <n v="718"/>
  </r>
  <r>
    <x v="0"/>
    <x v="1374"/>
    <n v="436.25"/>
  </r>
  <r>
    <x v="0"/>
    <x v="1375"/>
    <n v="504.47"/>
  </r>
  <r>
    <x v="0"/>
    <x v="1375"/>
    <n v="504.47"/>
  </r>
  <r>
    <x v="0"/>
    <x v="676"/>
    <n v="3590"/>
  </r>
  <r>
    <x v="0"/>
    <x v="1376"/>
    <n v="550"/>
  </r>
  <r>
    <x v="0"/>
    <x v="1377"/>
    <n v="1084.5"/>
  </r>
  <r>
    <x v="0"/>
    <x v="1039"/>
    <n v="2297"/>
  </r>
  <r>
    <x v="0"/>
    <x v="1039"/>
    <n v="2297"/>
  </r>
  <r>
    <x v="0"/>
    <x v="1378"/>
    <n v="1828.8"/>
  </r>
  <r>
    <x v="0"/>
    <x v="1039"/>
    <n v="2297"/>
  </r>
  <r>
    <x v="0"/>
    <x v="1378"/>
    <n v="1828.8"/>
  </r>
  <r>
    <x v="0"/>
    <x v="1039"/>
    <n v="2297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6"/>
    <n v="3600"/>
  </r>
  <r>
    <x v="0"/>
    <x v="336"/>
    <n v="3600"/>
  </r>
  <r>
    <x v="0"/>
    <x v="336"/>
    <n v="3600"/>
  </r>
  <r>
    <x v="0"/>
    <x v="336"/>
    <n v="3600"/>
  </r>
  <r>
    <x v="0"/>
    <x v="336"/>
    <n v="3600"/>
  </r>
  <r>
    <x v="0"/>
    <x v="336"/>
    <n v="3600"/>
  </r>
  <r>
    <x v="0"/>
    <x v="1375"/>
    <n v="11521.34"/>
  </r>
  <r>
    <x v="0"/>
    <x v="642"/>
    <n v="6693.869999999999"/>
  </r>
  <r>
    <x v="0"/>
    <x v="640"/>
    <n v="1847.3666666666668"/>
  </r>
  <r>
    <x v="0"/>
    <x v="640"/>
    <n v="1847.3666666666668"/>
  </r>
  <r>
    <x v="0"/>
    <x v="640"/>
    <n v="1847.3666666666668"/>
  </r>
  <r>
    <x v="0"/>
    <x v="640"/>
    <n v="1847.3666666666668"/>
  </r>
  <r>
    <x v="0"/>
    <x v="337"/>
    <n v="53875"/>
  </r>
  <r>
    <x v="0"/>
    <x v="642"/>
    <n v="787.54"/>
  </r>
  <r>
    <x v="0"/>
    <x v="896"/>
    <n v="700"/>
  </r>
  <r>
    <x v="0"/>
    <x v="337"/>
    <n v="1425"/>
  </r>
  <r>
    <x v="0"/>
    <x v="336"/>
    <n v="3600"/>
  </r>
  <r>
    <x v="0"/>
    <x v="1373"/>
    <n v="1600"/>
  </r>
  <r>
    <x v="0"/>
    <x v="336"/>
    <n v="3600"/>
  </r>
  <r>
    <x v="0"/>
    <x v="642"/>
    <n v="787.54"/>
  </r>
  <r>
    <x v="0"/>
    <x v="1373"/>
    <n v="1600"/>
  </r>
  <r>
    <x v="0"/>
    <x v="336"/>
    <n v="3600"/>
  </r>
  <r>
    <x v="0"/>
    <x v="642"/>
    <n v="787.54"/>
  </r>
  <r>
    <x v="0"/>
    <x v="640"/>
    <n v="1847.42"/>
  </r>
  <r>
    <x v="0"/>
    <x v="337"/>
    <n v="1425"/>
  </r>
  <r>
    <x v="0"/>
    <x v="896"/>
    <n v="700"/>
  </r>
  <r>
    <x v="0"/>
    <x v="896"/>
    <n v="700"/>
  </r>
  <r>
    <x v="0"/>
    <x v="337"/>
    <n v="1425"/>
  </r>
  <r>
    <x v="0"/>
    <x v="640"/>
    <n v="1847.42"/>
  </r>
  <r>
    <x v="0"/>
    <x v="1373"/>
    <n v="1600"/>
  </r>
  <r>
    <x v="0"/>
    <x v="336"/>
    <n v="3600"/>
  </r>
  <r>
    <x v="0"/>
    <x v="642"/>
    <n v="1181.31"/>
  </r>
  <r>
    <x v="0"/>
    <x v="896"/>
    <n v="700"/>
  </r>
  <r>
    <x v="0"/>
    <x v="896"/>
    <n v="700"/>
  </r>
  <r>
    <x v="0"/>
    <x v="1374"/>
    <n v="436.25"/>
  </r>
  <r>
    <x v="0"/>
    <x v="642"/>
    <n v="787.54"/>
  </r>
  <r>
    <x v="0"/>
    <x v="896"/>
    <n v="700"/>
  </r>
  <r>
    <x v="0"/>
    <x v="336"/>
    <n v="3600"/>
  </r>
  <r>
    <x v="0"/>
    <x v="642"/>
    <n v="787.54"/>
  </r>
  <r>
    <x v="0"/>
    <x v="1373"/>
    <n v="1600"/>
  </r>
  <r>
    <x v="0"/>
    <x v="642"/>
    <n v="787.54"/>
  </r>
  <r>
    <x v="0"/>
    <x v="373"/>
    <n v="1250"/>
  </r>
  <r>
    <x v="0"/>
    <x v="337"/>
    <n v="1425"/>
  </r>
  <r>
    <x v="0"/>
    <x v="1373"/>
    <n v="1600"/>
  </r>
  <r>
    <x v="0"/>
    <x v="1379"/>
    <n v="551.47"/>
  </r>
  <r>
    <x v="0"/>
    <x v="896"/>
    <n v="700"/>
  </r>
  <r>
    <x v="0"/>
    <x v="1375"/>
    <n v="504.47"/>
  </r>
  <r>
    <x v="0"/>
    <x v="1373"/>
    <n v="1600"/>
  </r>
  <r>
    <x v="0"/>
    <x v="896"/>
    <n v="700"/>
  </r>
  <r>
    <x v="0"/>
    <x v="331"/>
    <n v="2888"/>
  </r>
  <r>
    <x v="0"/>
    <x v="336"/>
    <n v="3600"/>
  </r>
  <r>
    <x v="0"/>
    <x v="331"/>
    <n v="2888"/>
  </r>
  <r>
    <x v="0"/>
    <x v="336"/>
    <n v="3600"/>
  </r>
  <r>
    <x v="0"/>
    <x v="896"/>
    <n v="700"/>
  </r>
  <r>
    <x v="0"/>
    <x v="1379"/>
    <n v="551.47"/>
  </r>
  <r>
    <x v="0"/>
    <x v="1375"/>
    <n v="504.47"/>
  </r>
  <r>
    <x v="0"/>
    <x v="373"/>
    <n v="1250"/>
  </r>
  <r>
    <x v="0"/>
    <x v="896"/>
    <n v="700"/>
  </r>
  <r>
    <x v="0"/>
    <x v="1379"/>
    <n v="551.47"/>
  </r>
  <r>
    <x v="0"/>
    <x v="896"/>
    <n v="700"/>
  </r>
  <r>
    <x v="0"/>
    <x v="337"/>
    <n v="1425"/>
  </r>
  <r>
    <x v="0"/>
    <x v="1379"/>
    <n v="551.47"/>
  </r>
  <r>
    <x v="0"/>
    <x v="337"/>
    <n v="1425"/>
  </r>
  <r>
    <x v="0"/>
    <x v="331"/>
    <n v="2888"/>
  </r>
  <r>
    <x v="0"/>
    <x v="336"/>
    <n v="3600"/>
  </r>
  <r>
    <x v="0"/>
    <x v="896"/>
    <n v="700"/>
  </r>
  <r>
    <x v="0"/>
    <x v="1375"/>
    <n v="504.47"/>
  </r>
  <r>
    <x v="0"/>
    <x v="331"/>
    <n v="2888"/>
  </r>
  <r>
    <x v="0"/>
    <x v="420"/>
    <n v="4358"/>
  </r>
  <r>
    <x v="0"/>
    <x v="420"/>
    <n v="783"/>
  </r>
  <r>
    <x v="0"/>
    <x v="336"/>
    <n v="3600"/>
  </r>
  <r>
    <x v="0"/>
    <x v="1375"/>
    <n v="504.47"/>
  </r>
  <r>
    <x v="0"/>
    <x v="642"/>
    <n v="393.77"/>
  </r>
  <r>
    <x v="0"/>
    <x v="373"/>
    <n v="1250"/>
  </r>
  <r>
    <x v="0"/>
    <x v="896"/>
    <n v="700"/>
  </r>
  <r>
    <x v="0"/>
    <x v="642"/>
    <n v="393.77"/>
  </r>
  <r>
    <x v="0"/>
    <x v="1373"/>
    <n v="1600"/>
  </r>
  <r>
    <x v="0"/>
    <x v="896"/>
    <n v="700"/>
  </r>
  <r>
    <x v="0"/>
    <x v="373"/>
    <n v="1250"/>
  </r>
  <r>
    <x v="0"/>
    <x v="337"/>
    <n v="1425"/>
  </r>
  <r>
    <x v="0"/>
    <x v="336"/>
    <n v="3600"/>
  </r>
  <r>
    <x v="0"/>
    <x v="642"/>
    <n v="393.77"/>
  </r>
  <r>
    <x v="0"/>
    <x v="336"/>
    <n v="3600"/>
  </r>
  <r>
    <x v="0"/>
    <x v="1379"/>
    <n v="551.47"/>
  </r>
  <r>
    <x v="0"/>
    <x v="336"/>
    <n v="3600"/>
  </r>
  <r>
    <x v="0"/>
    <x v="1379"/>
    <n v="551.47"/>
  </r>
  <r>
    <x v="0"/>
    <x v="896"/>
    <n v="700"/>
  </r>
  <r>
    <x v="0"/>
    <x v="336"/>
    <n v="3600"/>
  </r>
  <r>
    <x v="0"/>
    <x v="1375"/>
    <n v="504.47"/>
  </r>
  <r>
    <x v="0"/>
    <x v="337"/>
    <n v="1425"/>
  </r>
  <r>
    <x v="0"/>
    <x v="1379"/>
    <n v="551.47"/>
  </r>
  <r>
    <x v="0"/>
    <x v="642"/>
    <n v="1575.08"/>
  </r>
  <r>
    <x v="0"/>
    <x v="1373"/>
    <n v="1600"/>
  </r>
  <r>
    <x v="0"/>
    <x v="1376"/>
    <n v="550"/>
  </r>
  <r>
    <x v="0"/>
    <x v="1375"/>
    <n v="504.47"/>
  </r>
  <r>
    <x v="0"/>
    <x v="1376"/>
    <n v="550"/>
  </r>
  <r>
    <x v="0"/>
    <x v="1375"/>
    <n v="504.47"/>
  </r>
  <r>
    <x v="0"/>
    <x v="1375"/>
    <n v="504.47"/>
  </r>
  <r>
    <x v="0"/>
    <x v="642"/>
    <n v="1081.31"/>
  </r>
  <r>
    <x v="0"/>
    <x v="1375"/>
    <n v="504.47"/>
  </r>
  <r>
    <x v="0"/>
    <x v="642"/>
    <n v="1181.31"/>
  </r>
  <r>
    <x v="0"/>
    <x v="896"/>
    <n v="700"/>
  </r>
  <r>
    <x v="0"/>
    <x v="336"/>
    <n v="3600"/>
  </r>
  <r>
    <x v="0"/>
    <x v="1375"/>
    <n v="504.47"/>
  </r>
  <r>
    <x v="0"/>
    <x v="896"/>
    <n v="700"/>
  </r>
  <r>
    <x v="0"/>
    <x v="1379"/>
    <n v="551.47"/>
  </r>
  <r>
    <x v="0"/>
    <x v="896"/>
    <n v="700"/>
  </r>
  <r>
    <x v="0"/>
    <x v="420"/>
    <n v="4358"/>
  </r>
  <r>
    <x v="0"/>
    <x v="420"/>
    <n v="783"/>
  </r>
  <r>
    <x v="0"/>
    <x v="896"/>
    <n v="700"/>
  </r>
  <r>
    <x v="0"/>
    <x v="896"/>
    <n v="700"/>
  </r>
  <r>
    <x v="0"/>
    <x v="336"/>
    <n v="3600"/>
  </r>
  <r>
    <x v="0"/>
    <x v="373"/>
    <n v="1250"/>
  </r>
  <r>
    <x v="0"/>
    <x v="336"/>
    <n v="3600"/>
  </r>
  <r>
    <x v="0"/>
    <x v="1375"/>
    <n v="504.47"/>
  </r>
  <r>
    <x v="0"/>
    <x v="373"/>
    <n v="1250"/>
  </r>
  <r>
    <x v="0"/>
    <x v="896"/>
    <n v="700"/>
  </r>
  <r>
    <x v="0"/>
    <x v="1375"/>
    <n v="504.47"/>
  </r>
  <r>
    <x v="0"/>
    <x v="642"/>
    <n v="1181.31"/>
  </r>
  <r>
    <x v="0"/>
    <x v="337"/>
    <n v="1425"/>
  </r>
  <r>
    <x v="0"/>
    <x v="642"/>
    <n v="393.77"/>
  </r>
  <r>
    <x v="0"/>
    <x v="1375"/>
    <n v="504.47"/>
  </r>
  <r>
    <x v="0"/>
    <x v="1375"/>
    <n v="504.47"/>
  </r>
  <r>
    <x v="0"/>
    <x v="1375"/>
    <n v="504.47"/>
  </r>
  <r>
    <x v="0"/>
    <x v="642"/>
    <n v="787.52"/>
  </r>
  <r>
    <x v="0"/>
    <x v="1375"/>
    <n v="504.47"/>
  </r>
  <r>
    <x v="0"/>
    <x v="642"/>
    <n v="1181.28"/>
  </r>
  <r>
    <x v="0"/>
    <x v="1379"/>
    <n v="551.47"/>
  </r>
  <r>
    <x v="0"/>
    <x v="896"/>
    <n v="700"/>
  </r>
  <r>
    <x v="0"/>
    <x v="420"/>
    <n v="4358"/>
  </r>
  <r>
    <x v="0"/>
    <x v="331"/>
    <n v="2888"/>
  </r>
  <r>
    <x v="0"/>
    <x v="339"/>
    <n v="880"/>
  </r>
  <r>
    <x v="0"/>
    <x v="896"/>
    <n v="700"/>
  </r>
  <r>
    <x v="0"/>
    <x v="420"/>
    <n v="4358"/>
  </r>
  <r>
    <x v="0"/>
    <x v="420"/>
    <n v="1566"/>
  </r>
  <r>
    <x v="0"/>
    <x v="331"/>
    <n v="14440"/>
  </r>
  <r>
    <x v="0"/>
    <x v="1379"/>
    <n v="551.47"/>
  </r>
  <r>
    <x v="0"/>
    <x v="373"/>
    <n v="1250"/>
  </r>
  <r>
    <x v="0"/>
    <x v="337"/>
    <n v="1425"/>
  </r>
  <r>
    <x v="0"/>
    <x v="409"/>
    <n v="718"/>
  </r>
  <r>
    <x v="0"/>
    <x v="420"/>
    <n v="4358"/>
  </r>
  <r>
    <x v="0"/>
    <x v="420"/>
    <n v="783"/>
  </r>
  <r>
    <x v="0"/>
    <x v="336"/>
    <n v="3600"/>
  </r>
  <r>
    <x v="0"/>
    <x v="1375"/>
    <n v="504.47"/>
  </r>
  <r>
    <x v="0"/>
    <x v="896"/>
    <n v="700"/>
  </r>
  <r>
    <x v="0"/>
    <x v="337"/>
    <n v="1425"/>
  </r>
  <r>
    <x v="0"/>
    <x v="1379"/>
    <n v="551.47"/>
  </r>
  <r>
    <x v="0"/>
    <x v="642"/>
    <n v="787.52"/>
  </r>
  <r>
    <x v="0"/>
    <x v="896"/>
    <n v="700"/>
  </r>
  <r>
    <x v="0"/>
    <x v="1375"/>
    <n v="504.47"/>
  </r>
  <r>
    <x v="0"/>
    <x v="1375"/>
    <n v="504.47"/>
  </r>
  <r>
    <x v="0"/>
    <x v="642"/>
    <n v="393.76"/>
  </r>
  <r>
    <x v="0"/>
    <x v="373"/>
    <n v="1250"/>
  </r>
  <r>
    <x v="0"/>
    <x v="896"/>
    <n v="700"/>
  </r>
  <r>
    <x v="0"/>
    <x v="409"/>
    <n v="718"/>
  </r>
  <r>
    <x v="0"/>
    <x v="642"/>
    <n v="1575.04"/>
  </r>
  <r>
    <x v="0"/>
    <x v="896"/>
    <n v="700"/>
  </r>
  <r>
    <x v="0"/>
    <x v="896"/>
    <n v="700"/>
  </r>
  <r>
    <x v="0"/>
    <x v="336"/>
    <n v="3600"/>
  </r>
  <r>
    <x v="0"/>
    <x v="1375"/>
    <n v="504.47"/>
  </r>
  <r>
    <x v="0"/>
    <x v="642"/>
    <n v="787.52"/>
  </r>
  <r>
    <x v="0"/>
    <x v="373"/>
    <n v="1250"/>
  </r>
  <r>
    <x v="0"/>
    <x v="896"/>
    <n v="700"/>
  </r>
  <r>
    <x v="0"/>
    <x v="1375"/>
    <n v="504.47"/>
  </r>
  <r>
    <x v="0"/>
    <x v="420"/>
    <n v="4358"/>
  </r>
  <r>
    <x v="0"/>
    <x v="420"/>
    <n v="783"/>
  </r>
  <r>
    <x v="0"/>
    <x v="331"/>
    <n v="8664"/>
  </r>
  <r>
    <x v="0"/>
    <x v="420"/>
    <n v="4358"/>
  </r>
  <r>
    <x v="0"/>
    <x v="1375"/>
    <n v="504.47"/>
  </r>
  <r>
    <x v="0"/>
    <x v="896"/>
    <n v="700"/>
  </r>
  <r>
    <x v="0"/>
    <x v="336"/>
    <n v="3600"/>
  </r>
  <r>
    <x v="0"/>
    <x v="642"/>
    <n v="787.52"/>
  </r>
  <r>
    <x v="0"/>
    <x v="896"/>
    <n v="700"/>
  </r>
  <r>
    <x v="0"/>
    <x v="896"/>
    <n v="700"/>
  </r>
  <r>
    <x v="0"/>
    <x v="337"/>
    <n v="1425"/>
  </r>
  <r>
    <x v="0"/>
    <x v="1375"/>
    <n v="504.47"/>
  </r>
  <r>
    <x v="0"/>
    <x v="1375"/>
    <n v="504.47"/>
  </r>
  <r>
    <x v="0"/>
    <x v="642"/>
    <n v="787.52"/>
  </r>
  <r>
    <x v="0"/>
    <x v="1375"/>
    <n v="504.47"/>
  </r>
  <r>
    <x v="0"/>
    <x v="642"/>
    <n v="393.76"/>
  </r>
  <r>
    <x v="0"/>
    <x v="640"/>
    <n v="1847.42"/>
  </r>
  <r>
    <x v="0"/>
    <x v="339"/>
    <n v="880"/>
  </r>
  <r>
    <x v="0"/>
    <x v="336"/>
    <n v="3600"/>
  </r>
  <r>
    <x v="0"/>
    <x v="640"/>
    <n v="1847.42"/>
  </r>
  <r>
    <x v="0"/>
    <x v="373"/>
    <n v="1250"/>
  </r>
  <r>
    <x v="0"/>
    <x v="1373"/>
    <n v="1600"/>
  </r>
  <r>
    <x v="0"/>
    <x v="337"/>
    <n v="1425"/>
  </r>
  <r>
    <x v="0"/>
    <x v="339"/>
    <n v="880"/>
  </r>
  <r>
    <x v="0"/>
    <x v="1379"/>
    <n v="551.47"/>
  </r>
  <r>
    <x v="0"/>
    <x v="640"/>
    <n v="1847.42"/>
  </r>
  <r>
    <x v="0"/>
    <x v="1373"/>
    <n v="1600"/>
  </r>
  <r>
    <x v="0"/>
    <x v="337"/>
    <n v="1425"/>
  </r>
  <r>
    <x v="0"/>
    <x v="336"/>
    <n v="3600"/>
  </r>
  <r>
    <x v="0"/>
    <x v="640"/>
    <n v="1847.42"/>
  </r>
  <r>
    <x v="0"/>
    <x v="1373"/>
    <n v="1600"/>
  </r>
  <r>
    <x v="0"/>
    <x v="337"/>
    <n v="1425"/>
  </r>
  <r>
    <x v="0"/>
    <x v="896"/>
    <n v="700"/>
  </r>
  <r>
    <x v="0"/>
    <x v="1375"/>
    <n v="504.47"/>
  </r>
  <r>
    <x v="0"/>
    <x v="642"/>
    <n v="1181.31"/>
  </r>
  <r>
    <x v="0"/>
    <x v="1375"/>
    <n v="504.47"/>
  </r>
  <r>
    <x v="0"/>
    <x v="1379"/>
    <n v="551.47"/>
  </r>
  <r>
    <x v="0"/>
    <x v="642"/>
    <n v="1181.28"/>
  </r>
  <r>
    <x v="0"/>
    <x v="1374"/>
    <n v="436.25"/>
  </r>
  <r>
    <x v="0"/>
    <x v="1379"/>
    <n v="551.47"/>
  </r>
  <r>
    <x v="0"/>
    <x v="1373"/>
    <n v="1600"/>
  </r>
  <r>
    <x v="0"/>
    <x v="1379"/>
    <n v="551.47"/>
  </r>
  <r>
    <x v="0"/>
    <x v="420"/>
    <n v="3508"/>
  </r>
  <r>
    <x v="0"/>
    <x v="420"/>
    <n v="4358"/>
  </r>
  <r>
    <x v="0"/>
    <x v="420"/>
    <n v="783"/>
  </r>
  <r>
    <x v="0"/>
    <x v="331"/>
    <n v="2888"/>
  </r>
  <r>
    <x v="0"/>
    <x v="1373"/>
    <n v="1600"/>
  </r>
  <r>
    <x v="0"/>
    <x v="1372"/>
    <n v="1300.56"/>
  </r>
  <r>
    <x v="0"/>
    <x v="420"/>
    <n v="4358"/>
  </r>
  <r>
    <x v="0"/>
    <x v="420"/>
    <n v="783"/>
  </r>
  <r>
    <x v="0"/>
    <x v="331"/>
    <n v="8664"/>
  </r>
  <r>
    <x v="0"/>
    <x v="1380"/>
    <n v="718"/>
  </r>
  <r>
    <x v="0"/>
    <x v="1374"/>
    <n v="436.25"/>
  </r>
  <r>
    <x v="0"/>
    <x v="409"/>
    <n v="718"/>
  </r>
  <r>
    <x v="0"/>
    <x v="409"/>
    <n v="718"/>
  </r>
  <r>
    <x v="0"/>
    <x v="1381"/>
    <n v="3399.32"/>
  </r>
  <r>
    <x v="0"/>
    <x v="1382"/>
    <n v="1400"/>
  </r>
  <r>
    <x v="0"/>
    <x v="1383"/>
    <n v="1667.52"/>
  </r>
  <r>
    <x v="0"/>
    <x v="403"/>
    <n v="29406.47"/>
  </r>
  <r>
    <x v="0"/>
    <x v="632"/>
    <n v="311.3"/>
  </r>
  <r>
    <x v="0"/>
    <x v="1356"/>
    <n v="107000"/>
  </r>
  <r>
    <x v="0"/>
    <x v="1383"/>
    <n v="1667.52"/>
  </r>
  <r>
    <x v="0"/>
    <x v="1384"/>
    <n v="7140"/>
  </r>
  <r>
    <x v="0"/>
    <x v="1385"/>
    <n v="37398.269999999997"/>
  </r>
  <r>
    <x v="0"/>
    <x v="1385"/>
    <n v="2746.21"/>
  </r>
  <r>
    <x v="0"/>
    <x v="610"/>
    <n v="1105"/>
  </r>
  <r>
    <x v="0"/>
    <x v="1386"/>
    <n v="14529.279999999999"/>
  </r>
  <r>
    <x v="0"/>
    <x v="1386"/>
    <n v="14529.279999999999"/>
  </r>
  <r>
    <x v="0"/>
    <x v="1387"/>
    <n v="6666.77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9"/>
    <n v="4169.57"/>
  </r>
  <r>
    <x v="0"/>
    <x v="1390"/>
    <n v="7565.22"/>
  </r>
  <r>
    <x v="0"/>
    <x v="403"/>
    <n v="3185.7000000000007"/>
  </r>
  <r>
    <x v="0"/>
    <x v="403"/>
    <n v="47485.57"/>
  </r>
  <r>
    <x v="0"/>
    <x v="403"/>
    <n v="8873.66"/>
  </r>
  <r>
    <x v="0"/>
    <x v="1391"/>
    <n v="2995"/>
  </r>
  <r>
    <x v="0"/>
    <x v="1391"/>
    <n v="2995"/>
  </r>
  <r>
    <x v="0"/>
    <x v="1392"/>
    <n v="826.80172413793116"/>
  </r>
  <r>
    <x v="0"/>
    <x v="1392"/>
    <n v="826.80172413793116"/>
  </r>
  <r>
    <x v="0"/>
    <x v="1393"/>
    <n v="380.00000000000006"/>
  </r>
  <r>
    <x v="0"/>
    <x v="1393"/>
    <n v="380.00000000000006"/>
  </r>
  <r>
    <x v="0"/>
    <x v="1394"/>
    <n v="2668.1465517241381"/>
  </r>
  <r>
    <x v="0"/>
    <x v="1394"/>
    <n v="2668.1465517241381"/>
  </r>
  <r>
    <x v="0"/>
    <x v="1395"/>
    <n v="670"/>
  </r>
  <r>
    <x v="0"/>
    <x v="1395"/>
    <n v="670"/>
  </r>
  <r>
    <x v="0"/>
    <x v="1396"/>
    <n v="320"/>
  </r>
  <r>
    <x v="0"/>
    <x v="1396"/>
    <n v="320"/>
  </r>
  <r>
    <x v="0"/>
    <x v="1397"/>
    <n v="1285"/>
  </r>
  <r>
    <x v="0"/>
    <x v="1398"/>
    <n v="4032"/>
  </r>
  <r>
    <x v="0"/>
    <x v="1399"/>
    <n v="3050"/>
  </r>
  <r>
    <x v="0"/>
    <x v="1400"/>
    <n v="20569.830000000002"/>
  </r>
  <r>
    <x v="0"/>
    <x v="1401"/>
    <n v="1926"/>
  </r>
  <r>
    <x v="0"/>
    <x v="1402"/>
    <n v="3125"/>
  </r>
  <r>
    <x v="0"/>
    <x v="1402"/>
    <n v="3125"/>
  </r>
  <r>
    <x v="0"/>
    <x v="1402"/>
    <n v="3125"/>
  </r>
  <r>
    <x v="0"/>
    <x v="1403"/>
    <n v="2010"/>
  </r>
  <r>
    <x v="0"/>
    <x v="1403"/>
    <n v="2010"/>
  </r>
  <r>
    <x v="0"/>
    <x v="1403"/>
    <n v="2010"/>
  </r>
  <r>
    <x v="0"/>
    <x v="1404"/>
    <n v="3830"/>
  </r>
  <r>
    <x v="0"/>
    <x v="1404"/>
    <n v="3830"/>
  </r>
  <r>
    <x v="0"/>
    <x v="1405"/>
    <n v="3500"/>
  </r>
  <r>
    <x v="0"/>
    <x v="1405"/>
    <n v="3500"/>
  </r>
  <r>
    <x v="0"/>
    <x v="1405"/>
    <n v="3500"/>
  </r>
  <r>
    <x v="0"/>
    <x v="1406"/>
    <n v="2900"/>
  </r>
  <r>
    <x v="0"/>
    <x v="1407"/>
    <n v="1794.8"/>
  </r>
  <r>
    <x v="0"/>
    <x v="1407"/>
    <n v="1794.8"/>
  </r>
  <r>
    <x v="0"/>
    <x v="1407"/>
    <n v="1794.8"/>
  </r>
  <r>
    <x v="0"/>
    <x v="1407"/>
    <n v="1794.8"/>
  </r>
  <r>
    <x v="0"/>
    <x v="1407"/>
    <n v="1794.8"/>
  </r>
  <r>
    <x v="0"/>
    <x v="1408"/>
    <n v="1629.35"/>
  </r>
  <r>
    <x v="0"/>
    <x v="1408"/>
    <n v="1629.35"/>
  </r>
  <r>
    <x v="0"/>
    <x v="1409"/>
    <n v="1629.35"/>
  </r>
  <r>
    <x v="0"/>
    <x v="1404"/>
    <n v="3830"/>
  </r>
  <r>
    <x v="0"/>
    <x v="1404"/>
    <n v="3830"/>
  </r>
  <r>
    <x v="0"/>
    <x v="1406"/>
    <n v="2900"/>
  </r>
  <r>
    <x v="0"/>
    <x v="1406"/>
    <n v="2900"/>
  </r>
  <r>
    <x v="0"/>
    <x v="1406"/>
    <n v="2900"/>
  </r>
  <r>
    <x v="0"/>
    <x v="1410"/>
    <n v="920"/>
  </r>
  <r>
    <x v="0"/>
    <x v="1410"/>
    <n v="920"/>
  </r>
  <r>
    <x v="0"/>
    <x v="1410"/>
    <n v="920"/>
  </r>
  <r>
    <x v="0"/>
    <x v="1410"/>
    <n v="920"/>
  </r>
  <r>
    <x v="0"/>
    <x v="1411"/>
    <n v="3121.7327586206898"/>
  </r>
  <r>
    <x v="0"/>
    <x v="1412"/>
    <n v="1053.6379310344828"/>
  </r>
  <r>
    <x v="0"/>
    <x v="1412"/>
    <n v="1053.6379310344828"/>
  </r>
  <r>
    <x v="0"/>
    <x v="1412"/>
    <n v="1053.6379310344828"/>
  </r>
  <r>
    <x v="0"/>
    <x v="1412"/>
    <n v="1053.6379310344828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13"/>
    <n v="7757.1982758620697"/>
  </r>
  <r>
    <x v="0"/>
    <x v="1413"/>
    <n v="7757.1982758620697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5"/>
    <n v="40465.000000000007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7"/>
    <n v="1590"/>
  </r>
  <r>
    <x v="0"/>
    <x v="1417"/>
    <n v="1590"/>
  </r>
  <r>
    <x v="0"/>
    <x v="1417"/>
    <n v="1590"/>
  </r>
  <r>
    <x v="0"/>
    <x v="1418"/>
    <n v="2850"/>
  </r>
  <r>
    <x v="0"/>
    <x v="1419"/>
    <n v="2175"/>
  </r>
  <r>
    <x v="0"/>
    <x v="1420"/>
    <n v="1055"/>
  </r>
  <r>
    <x v="0"/>
    <x v="1421"/>
    <n v="2050"/>
  </r>
  <r>
    <x v="0"/>
    <x v="1421"/>
    <n v="2050"/>
  </r>
  <r>
    <x v="0"/>
    <x v="1421"/>
    <n v="2050"/>
  </r>
  <r>
    <x v="0"/>
    <x v="1422"/>
    <n v="28720"/>
  </r>
  <r>
    <x v="0"/>
    <x v="1423"/>
    <n v="13925"/>
  </r>
  <r>
    <x v="0"/>
    <x v="1424"/>
    <n v="22720"/>
  </r>
  <r>
    <x v="0"/>
    <x v="1415"/>
    <n v="40465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39"/>
    <n v="1035"/>
  </r>
  <r>
    <x v="0"/>
    <x v="39"/>
    <n v="1035"/>
  </r>
  <r>
    <x v="0"/>
    <x v="39"/>
    <n v="1035"/>
  </r>
  <r>
    <x v="0"/>
    <x v="39"/>
    <n v="1035"/>
  </r>
  <r>
    <x v="0"/>
    <x v="39"/>
    <n v="1035"/>
  </r>
  <r>
    <x v="0"/>
    <x v="39"/>
    <n v="1035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27"/>
    <n v="6325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9"/>
    <n v="945"/>
  </r>
  <r>
    <x v="0"/>
    <x v="1429"/>
    <n v="945"/>
  </r>
  <r>
    <x v="0"/>
    <x v="1429"/>
    <n v="945"/>
  </r>
  <r>
    <x v="0"/>
    <x v="1429"/>
    <n v="945"/>
  </r>
  <r>
    <x v="0"/>
    <x v="1430"/>
    <n v="6545"/>
  </r>
  <r>
    <x v="0"/>
    <x v="1431"/>
    <n v="249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3"/>
    <n v="26410"/>
  </r>
  <r>
    <x v="0"/>
    <x v="1433"/>
    <n v="26410"/>
  </r>
  <r>
    <x v="0"/>
    <x v="1423"/>
    <n v="39850"/>
  </r>
  <r>
    <x v="0"/>
    <x v="1423"/>
    <n v="39850"/>
  </r>
  <r>
    <x v="0"/>
    <x v="1423"/>
    <n v="39850"/>
  </r>
  <r>
    <x v="0"/>
    <x v="1423"/>
    <n v="39850"/>
  </r>
  <r>
    <x v="0"/>
    <x v="1434"/>
    <n v="1484.53"/>
  </r>
  <r>
    <x v="0"/>
    <x v="1435"/>
    <n v="8200"/>
  </r>
  <r>
    <x v="0"/>
    <x v="1436"/>
    <n v="5655"/>
  </r>
  <r>
    <x v="0"/>
    <x v="1437"/>
    <n v="8000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9"/>
    <n v="5030"/>
  </r>
  <r>
    <x v="0"/>
    <x v="1439"/>
    <n v="5030"/>
  </r>
  <r>
    <x v="0"/>
    <x v="1440"/>
    <n v="16405"/>
  </r>
  <r>
    <x v="0"/>
    <x v="1441"/>
    <n v="87300"/>
  </r>
  <r>
    <x v="0"/>
    <x v="1442"/>
    <n v="32375"/>
  </r>
  <r>
    <x v="0"/>
    <x v="1443"/>
    <n v="3100"/>
  </r>
  <r>
    <x v="0"/>
    <x v="1443"/>
    <n v="3100"/>
  </r>
  <r>
    <x v="0"/>
    <x v="1443"/>
    <n v="3100"/>
  </r>
  <r>
    <x v="0"/>
    <x v="1444"/>
    <n v="2420"/>
  </r>
  <r>
    <x v="0"/>
    <x v="1445"/>
    <n v="7545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7"/>
    <n v="3020"/>
  </r>
  <r>
    <x v="0"/>
    <x v="1447"/>
    <n v="3020"/>
  </r>
  <r>
    <x v="0"/>
    <x v="1448"/>
    <n v="6150"/>
  </r>
  <r>
    <x v="0"/>
    <x v="1398"/>
    <n v="2665"/>
  </r>
  <r>
    <x v="0"/>
    <x v="1398"/>
    <n v="2665"/>
  </r>
  <r>
    <x v="0"/>
    <x v="1398"/>
    <n v="2665"/>
  </r>
  <r>
    <x v="0"/>
    <x v="1398"/>
    <n v="2665"/>
  </r>
  <r>
    <x v="0"/>
    <x v="1398"/>
    <n v="2665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2"/>
    <n v="2255"/>
  </r>
  <r>
    <x v="0"/>
    <x v="1452"/>
    <n v="2255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4"/>
    <n v="1435"/>
  </r>
  <r>
    <x v="0"/>
    <x v="1455"/>
    <n v="1100"/>
  </r>
  <r>
    <x v="0"/>
    <x v="1455"/>
    <n v="1100"/>
  </r>
  <r>
    <x v="0"/>
    <x v="1455"/>
    <n v="1100"/>
  </r>
  <r>
    <x v="0"/>
    <x v="1401"/>
    <n v="3175"/>
  </r>
  <r>
    <x v="0"/>
    <x v="1401"/>
    <n v="3175"/>
  </r>
  <r>
    <x v="0"/>
    <x v="1401"/>
    <n v="3175"/>
  </r>
  <r>
    <x v="0"/>
    <x v="1416"/>
    <n v="335"/>
  </r>
  <r>
    <x v="0"/>
    <x v="1416"/>
    <n v="335"/>
  </r>
  <r>
    <x v="0"/>
    <x v="1456"/>
    <n v="12630"/>
  </r>
  <r>
    <x v="0"/>
    <x v="1434"/>
    <n v="1270"/>
  </r>
  <r>
    <x v="0"/>
    <x v="1457"/>
    <n v="3850.0000000000005"/>
  </r>
  <r>
    <x v="0"/>
    <x v="1457"/>
    <n v="3850.0000000000005"/>
  </r>
  <r>
    <x v="0"/>
    <x v="1458"/>
    <n v="3450.0000000000005"/>
  </r>
  <r>
    <x v="0"/>
    <x v="1458"/>
    <n v="3450.0000000000005"/>
  </r>
  <r>
    <x v="0"/>
    <x v="1458"/>
    <n v="3450.0000000000005"/>
  </r>
  <r>
    <x v="0"/>
    <x v="1458"/>
    <n v="3450.0000000000005"/>
  </r>
  <r>
    <x v="0"/>
    <x v="26"/>
    <n v="1725.0000000000002"/>
  </r>
  <r>
    <x v="0"/>
    <x v="26"/>
    <n v="1725.0000000000002"/>
  </r>
  <r>
    <x v="0"/>
    <x v="1459"/>
    <n v="2275"/>
  </r>
  <r>
    <x v="0"/>
    <x v="1459"/>
    <n v="2275"/>
  </r>
  <r>
    <x v="0"/>
    <x v="1459"/>
    <n v="2275"/>
  </r>
  <r>
    <x v="0"/>
    <x v="1459"/>
    <n v="2275"/>
  </r>
  <r>
    <x v="0"/>
    <x v="1459"/>
    <n v="2275"/>
  </r>
  <r>
    <x v="0"/>
    <x v="1459"/>
    <n v="2275"/>
  </r>
  <r>
    <x v="0"/>
    <x v="1459"/>
    <n v="2275"/>
  </r>
  <r>
    <x v="0"/>
    <x v="1397"/>
    <n v="1285"/>
  </r>
  <r>
    <x v="0"/>
    <x v="1395"/>
    <n v="670"/>
  </r>
  <r>
    <x v="0"/>
    <x v="1395"/>
    <n v="670"/>
  </r>
  <r>
    <x v="0"/>
    <x v="1395"/>
    <n v="670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1"/>
    <n v="719.7"/>
  </r>
  <r>
    <x v="0"/>
    <x v="1461"/>
    <n v="719.7"/>
  </r>
  <r>
    <x v="0"/>
    <x v="1462"/>
    <n v="2350"/>
  </r>
  <r>
    <x v="0"/>
    <x v="1462"/>
    <n v="2350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463"/>
    <n v="1029.3499999999999"/>
  </r>
  <r>
    <x v="0"/>
    <x v="1464"/>
    <n v="1348"/>
  </r>
  <r>
    <x v="0"/>
    <x v="1465"/>
    <n v="545"/>
  </r>
  <r>
    <x v="0"/>
    <x v="1465"/>
    <n v="545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66"/>
    <n v="8410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62"/>
    <n v="4986.21"/>
  </r>
  <r>
    <x v="0"/>
    <x v="1462"/>
    <n v="4986.21"/>
  </r>
  <r>
    <x v="0"/>
    <x v="1462"/>
    <n v="4986.21"/>
  </r>
  <r>
    <x v="0"/>
    <x v="1462"/>
    <n v="4986.21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465"/>
    <n v="656.9"/>
  </r>
  <r>
    <x v="0"/>
    <x v="1465"/>
    <n v="656.9"/>
  </r>
  <r>
    <x v="0"/>
    <x v="1465"/>
    <n v="656.9"/>
  </r>
  <r>
    <x v="0"/>
    <x v="1465"/>
    <n v="656.9"/>
  </r>
  <r>
    <x v="0"/>
    <x v="1395"/>
    <n v="1018.97"/>
  </r>
  <r>
    <x v="0"/>
    <x v="1395"/>
    <n v="1018.97"/>
  </r>
  <r>
    <x v="0"/>
    <x v="1395"/>
    <n v="1018.97"/>
  </r>
  <r>
    <x v="0"/>
    <x v="1395"/>
    <n v="1018.97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9"/>
    <n v="1382644.31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70"/>
    <n v="15681.034482758621"/>
  </r>
  <r>
    <x v="0"/>
    <x v="1471"/>
    <n v="157580.79999999999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1472"/>
    <n v="1819.999999999999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39"/>
    <n v="3281.9"/>
  </r>
  <r>
    <x v="0"/>
    <x v="39"/>
    <n v="3281.9"/>
  </r>
  <r>
    <x v="0"/>
    <x v="1473"/>
    <n v="586.21"/>
  </r>
  <r>
    <x v="0"/>
    <x v="1473"/>
    <n v="586.21"/>
  </r>
  <r>
    <x v="0"/>
    <x v="1473"/>
    <n v="586.21"/>
  </r>
  <r>
    <x v="0"/>
    <x v="1473"/>
    <n v="586.21"/>
  </r>
  <r>
    <x v="0"/>
    <x v="1470"/>
    <n v="18700"/>
  </r>
  <r>
    <x v="0"/>
    <x v="1474"/>
    <n v="2680"/>
  </r>
  <r>
    <x v="0"/>
    <x v="1475"/>
    <n v="7650.0000000000009"/>
  </r>
  <r>
    <x v="0"/>
    <x v="1476"/>
    <n v="19820"/>
  </r>
  <r>
    <x v="0"/>
    <x v="1477"/>
    <n v="14420"/>
  </r>
  <r>
    <x v="0"/>
    <x v="1478"/>
    <n v="45600"/>
  </r>
  <r>
    <x v="0"/>
    <x v="1479"/>
    <n v="5520"/>
  </r>
  <r>
    <x v="0"/>
    <x v="1479"/>
    <n v="5520"/>
  </r>
  <r>
    <x v="0"/>
    <x v="1480"/>
    <n v="1990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2"/>
    <n v="2750"/>
  </r>
  <r>
    <x v="0"/>
    <x v="1482"/>
    <n v="2750"/>
  </r>
  <r>
    <x v="0"/>
    <x v="1432"/>
    <n v="1029.3"/>
  </r>
  <r>
    <x v="0"/>
    <x v="771"/>
    <n v="720.00000000000011"/>
  </r>
  <r>
    <x v="0"/>
    <x v="771"/>
    <n v="720.00000000000011"/>
  </r>
  <r>
    <x v="0"/>
    <x v="1408"/>
    <n v="1760"/>
  </r>
  <r>
    <x v="0"/>
    <x v="1408"/>
    <n v="1760"/>
  </r>
  <r>
    <x v="0"/>
    <x v="1408"/>
    <n v="1760"/>
  </r>
  <r>
    <x v="0"/>
    <x v="1483"/>
    <n v="2350.06"/>
  </r>
  <r>
    <x v="0"/>
    <x v="1484"/>
    <n v="1289.5999999999999"/>
  </r>
  <r>
    <x v="0"/>
    <x v="1485"/>
    <n v="1668"/>
  </r>
  <r>
    <x v="0"/>
    <x v="1486"/>
    <n v="778"/>
  </r>
  <r>
    <x v="0"/>
    <x v="1485"/>
    <n v="1668"/>
  </r>
  <r>
    <x v="0"/>
    <x v="1485"/>
    <n v="1668"/>
  </r>
  <r>
    <x v="0"/>
    <x v="1485"/>
    <n v="1668"/>
  </r>
  <r>
    <x v="0"/>
    <x v="1485"/>
    <n v="1668"/>
  </r>
  <r>
    <x v="0"/>
    <x v="1487"/>
    <n v="1295"/>
  </r>
  <r>
    <x v="0"/>
    <x v="1487"/>
    <n v="1295"/>
  </r>
  <r>
    <x v="0"/>
    <x v="1487"/>
    <n v="1295"/>
  </r>
  <r>
    <x v="0"/>
    <x v="1487"/>
    <n v="1295"/>
  </r>
  <r>
    <x v="0"/>
    <x v="1487"/>
    <n v="1295"/>
  </r>
  <r>
    <x v="0"/>
    <x v="1488"/>
    <n v="2511.1379310344828"/>
  </r>
  <r>
    <x v="0"/>
    <x v="1488"/>
    <n v="2511.1379310344828"/>
  </r>
  <r>
    <x v="0"/>
    <x v="1488"/>
    <n v="2511.1379310344828"/>
  </r>
  <r>
    <x v="0"/>
    <x v="1452"/>
    <n v="23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7"/>
    <n v="1285"/>
  </r>
  <r>
    <x v="0"/>
    <x v="1397"/>
    <n v="1285"/>
  </r>
  <r>
    <x v="0"/>
    <x v="1397"/>
    <n v="1285"/>
  </r>
  <r>
    <x v="0"/>
    <x v="1397"/>
    <n v="1285"/>
  </r>
  <r>
    <x v="0"/>
    <x v="1397"/>
    <n v="1285"/>
  </r>
  <r>
    <x v="0"/>
    <x v="1397"/>
    <n v="1285"/>
  </r>
  <r>
    <x v="0"/>
    <x v="1408"/>
    <n v="1040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459"/>
    <n v="2350.1999999999998"/>
  </r>
  <r>
    <x v="0"/>
    <x v="1461"/>
    <n v="719.7"/>
  </r>
  <r>
    <x v="0"/>
    <x v="1489"/>
    <n v="1100"/>
  </r>
  <r>
    <x v="0"/>
    <x v="1489"/>
    <n v="1100"/>
  </r>
  <r>
    <x v="0"/>
    <x v="1489"/>
    <n v="1100"/>
  </r>
  <r>
    <x v="0"/>
    <x v="1489"/>
    <n v="1100"/>
  </r>
  <r>
    <x v="0"/>
    <x v="1489"/>
    <n v="1100"/>
  </r>
  <r>
    <x v="0"/>
    <x v="1489"/>
    <n v="1100"/>
  </r>
  <r>
    <x v="0"/>
    <x v="1490"/>
    <n v="1334.48"/>
  </r>
  <r>
    <x v="0"/>
    <x v="1490"/>
    <n v="1334.48"/>
  </r>
  <r>
    <x v="0"/>
    <x v="1490"/>
    <n v="1334.48"/>
  </r>
  <r>
    <x v="0"/>
    <x v="1490"/>
    <n v="1334.48"/>
  </r>
  <r>
    <x v="0"/>
    <x v="1490"/>
    <n v="1334.48"/>
  </r>
  <r>
    <x v="0"/>
    <x v="1397"/>
    <n v="1295"/>
  </r>
  <r>
    <x v="0"/>
    <x v="1397"/>
    <n v="1295"/>
  </r>
  <r>
    <x v="0"/>
    <x v="1397"/>
    <n v="1295"/>
  </r>
  <r>
    <x v="0"/>
    <x v="1465"/>
    <n v="545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92"/>
    <n v="26844.83"/>
  </r>
  <r>
    <x v="0"/>
    <x v="1493"/>
    <n v="912.00000000000011"/>
  </r>
  <r>
    <x v="0"/>
    <x v="1494"/>
    <n v="820"/>
  </r>
  <r>
    <x v="0"/>
    <x v="1494"/>
    <n v="820"/>
  </r>
  <r>
    <x v="0"/>
    <x v="1494"/>
    <n v="820"/>
  </r>
  <r>
    <x v="0"/>
    <x v="1494"/>
    <n v="820"/>
  </r>
  <r>
    <x v="0"/>
    <x v="1494"/>
    <n v="820"/>
  </r>
  <r>
    <x v="0"/>
    <x v="1494"/>
    <n v="820"/>
  </r>
  <r>
    <x v="0"/>
    <x v="1408"/>
    <n v="1040"/>
  </r>
  <r>
    <x v="0"/>
    <x v="1408"/>
    <n v="1040"/>
  </r>
  <r>
    <x v="0"/>
    <x v="1408"/>
    <n v="1040"/>
  </r>
  <r>
    <x v="0"/>
    <x v="1392"/>
    <n v="1165"/>
  </r>
  <r>
    <x v="0"/>
    <x v="1408"/>
    <n v="1629.2"/>
  </r>
  <r>
    <x v="0"/>
    <x v="1408"/>
    <n v="1629.2"/>
  </r>
  <r>
    <x v="0"/>
    <x v="1408"/>
    <n v="1629.2"/>
  </r>
  <r>
    <x v="0"/>
    <x v="1486"/>
    <n v="778"/>
  </r>
  <r>
    <x v="0"/>
    <x v="1495"/>
    <n v="1113.9913793103449"/>
  </r>
  <r>
    <x v="0"/>
    <x v="1496"/>
    <n v="880"/>
  </r>
  <r>
    <x v="0"/>
    <x v="1496"/>
    <n v="880"/>
  </r>
  <r>
    <x v="0"/>
    <x v="1496"/>
    <n v="880"/>
  </r>
  <r>
    <x v="0"/>
    <x v="1496"/>
    <n v="880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99"/>
    <n v="41666.67"/>
  </r>
  <r>
    <x v="0"/>
    <x v="1499"/>
    <n v="41666.67"/>
  </r>
  <r>
    <x v="0"/>
    <x v="1499"/>
    <n v="41666.67"/>
  </r>
  <r>
    <x v="0"/>
    <x v="1500"/>
    <n v="6664.25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396"/>
    <n v="586.21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396"/>
    <n v="586.21"/>
  </r>
  <r>
    <x v="0"/>
    <x v="1396"/>
    <n v="586.21"/>
  </r>
  <r>
    <x v="0"/>
    <x v="1504"/>
    <n v="3017.3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72"/>
    <n v="1819.999999999999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461"/>
    <n v="1018.97"/>
  </r>
  <r>
    <x v="0"/>
    <x v="1396"/>
    <n v="586.21"/>
  </r>
  <r>
    <x v="0"/>
    <x v="1396"/>
    <n v="586.21"/>
  </r>
  <r>
    <x v="0"/>
    <x v="1499"/>
    <n v="45741.14"/>
  </r>
  <r>
    <x v="0"/>
    <x v="1499"/>
    <n v="45741.14"/>
  </r>
  <r>
    <x v="0"/>
    <x v="1499"/>
    <n v="45741.14"/>
  </r>
  <r>
    <x v="0"/>
    <x v="1464"/>
    <n v="1590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4"/>
    <n v="3017.3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500"/>
    <n v="6664.25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72"/>
    <n v="1819.9999999999998"/>
  </r>
  <r>
    <x v="0"/>
    <x v="1464"/>
    <n v="1550"/>
  </r>
  <r>
    <x v="0"/>
    <x v="1393"/>
    <n v="380.00000000000006"/>
  </r>
  <r>
    <x v="0"/>
    <x v="1393"/>
    <n v="380.00000000000006"/>
  </r>
  <r>
    <x v="0"/>
    <x v="1461"/>
    <n v="66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99"/>
    <n v="41666.67"/>
  </r>
  <r>
    <x v="0"/>
    <x v="1499"/>
    <n v="41666.67"/>
  </r>
  <r>
    <x v="0"/>
    <x v="1499"/>
    <n v="41666.67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461"/>
    <n v="1018.97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7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472"/>
    <n v="1819.9999999999998"/>
  </r>
  <r>
    <x v="0"/>
    <x v="1499"/>
    <n v="41666.67"/>
  </r>
  <r>
    <x v="0"/>
    <x v="1499"/>
    <n v="41666.67"/>
  </r>
  <r>
    <x v="0"/>
    <x v="1499"/>
    <n v="41666.67"/>
  </r>
  <r>
    <x v="0"/>
    <x v="1506"/>
    <n v="3797.96"/>
  </r>
  <r>
    <x v="0"/>
    <x v="1506"/>
    <n v="3797.96"/>
  </r>
  <r>
    <x v="0"/>
    <x v="1506"/>
    <n v="3797.9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8"/>
    <n v="2909.4827586206898"/>
  </r>
  <r>
    <x v="0"/>
    <x v="1508"/>
    <n v="2909.4827586206898"/>
  </r>
  <r>
    <x v="0"/>
    <x v="1508"/>
    <n v="2909.4827586206898"/>
  </r>
  <r>
    <x v="0"/>
    <x v="1509"/>
    <n v="2456.8965517241381"/>
  </r>
  <r>
    <x v="0"/>
    <x v="1510"/>
    <n v="5822.4137931034484"/>
  </r>
  <r>
    <x v="0"/>
    <x v="1510"/>
    <n v="5822.413793103448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72"/>
    <n v="1819.9999999999998"/>
  </r>
  <r>
    <x v="0"/>
    <x v="1461"/>
    <n v="1018.97"/>
  </r>
  <r>
    <x v="0"/>
    <x v="1461"/>
    <n v="1018.97"/>
  </r>
  <r>
    <x v="0"/>
    <x v="1505"/>
    <n v="1684.94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7"/>
    <n v="1568.52"/>
  </r>
  <r>
    <x v="0"/>
    <x v="1461"/>
    <n v="1018.97"/>
  </r>
  <r>
    <x v="0"/>
    <x v="1396"/>
    <n v="586.21"/>
  </r>
  <r>
    <x v="0"/>
    <x v="1505"/>
    <n v="1684.94"/>
  </r>
  <r>
    <x v="0"/>
    <x v="1505"/>
    <n v="1684.94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505"/>
    <n v="1684.94"/>
  </r>
  <r>
    <x v="0"/>
    <x v="1505"/>
    <n v="1684.94"/>
  </r>
  <r>
    <x v="0"/>
    <x v="1464"/>
    <n v="1550"/>
  </r>
  <r>
    <x v="0"/>
    <x v="1393"/>
    <n v="380.0000000000000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464"/>
    <n v="1550"/>
  </r>
  <r>
    <x v="0"/>
    <x v="1461"/>
    <n v="668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4"/>
    <n v="1550"/>
  </r>
  <r>
    <x v="0"/>
    <x v="1393"/>
    <n v="380.00000000000006"/>
  </r>
  <r>
    <x v="0"/>
    <x v="1393"/>
    <n v="380.00000000000006"/>
  </r>
  <r>
    <x v="0"/>
    <x v="1461"/>
    <n v="668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499"/>
    <n v="41666.67"/>
  </r>
  <r>
    <x v="0"/>
    <x v="1499"/>
    <n v="41666.67"/>
  </r>
  <r>
    <x v="0"/>
    <x v="1499"/>
    <n v="41666.67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396"/>
    <n v="586.21"/>
  </r>
  <r>
    <x v="0"/>
    <x v="1500"/>
    <n v="6664.25"/>
  </r>
  <r>
    <x v="0"/>
    <x v="1500"/>
    <n v="6664.25"/>
  </r>
  <r>
    <x v="0"/>
    <x v="1506"/>
    <n v="3797.96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507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396"/>
    <n v="586.21"/>
  </r>
  <r>
    <x v="0"/>
    <x v="1396"/>
    <n v="586.21"/>
  </r>
  <r>
    <x v="0"/>
    <x v="1396"/>
    <n v="586.21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72"/>
    <n v="1819.9999999999998"/>
  </r>
  <r>
    <x v="0"/>
    <x v="1503"/>
    <n v="942.57000000000016"/>
  </r>
  <r>
    <x v="0"/>
    <x v="1504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4"/>
    <n v="1568.52"/>
  </r>
  <r>
    <x v="0"/>
    <x v="1396"/>
    <n v="586.21"/>
  </r>
  <r>
    <x v="0"/>
    <x v="1396"/>
    <n v="586.21"/>
  </r>
  <r>
    <x v="0"/>
    <x v="1506"/>
    <n v="3797.96"/>
  </r>
  <r>
    <x v="0"/>
    <x v="1506"/>
    <n v="3797.96"/>
  </r>
  <r>
    <x v="0"/>
    <x v="1461"/>
    <n v="1018.97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461"/>
    <n v="1018.97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0"/>
    <n v="6664.25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7"/>
    <n v="1568.52"/>
  </r>
  <r>
    <x v="0"/>
    <x v="1396"/>
    <n v="586.21"/>
  </r>
  <r>
    <x v="0"/>
    <x v="1396"/>
    <n v="586.21"/>
  </r>
  <r>
    <x v="0"/>
    <x v="1472"/>
    <n v="1819.999999999999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500"/>
    <n v="6664.25"/>
  </r>
  <r>
    <x v="0"/>
    <x v="1500"/>
    <n v="6664.25"/>
  </r>
  <r>
    <x v="0"/>
    <x v="1504"/>
    <n v="3017.32"/>
  </r>
  <r>
    <x v="0"/>
    <x v="1461"/>
    <n v="1018.97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6"/>
    <n v="586.21"/>
  </r>
  <r>
    <x v="0"/>
    <x v="1396"/>
    <n v="586.21"/>
  </r>
  <r>
    <x v="0"/>
    <x v="1396"/>
    <n v="586.21"/>
  </r>
  <r>
    <x v="0"/>
    <x v="1507"/>
    <n v="1568.52"/>
  </r>
  <r>
    <x v="0"/>
    <x v="1464"/>
    <n v="1550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72"/>
    <n v="1819.9999999999998"/>
  </r>
  <r>
    <x v="0"/>
    <x v="1505"/>
    <n v="1684.94"/>
  </r>
  <r>
    <x v="0"/>
    <x v="1464"/>
    <n v="1590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61"/>
    <n v="1018.97"/>
  </r>
  <r>
    <x v="0"/>
    <x v="1461"/>
    <n v="1018.97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4"/>
    <n v="1568.52"/>
  </r>
  <r>
    <x v="0"/>
    <x v="1461"/>
    <n v="1018.97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499"/>
    <n v="41666.67"/>
  </r>
  <r>
    <x v="0"/>
    <x v="1499"/>
    <n v="41666.67"/>
  </r>
  <r>
    <x v="0"/>
    <x v="1499"/>
    <n v="41666.67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396"/>
    <n v="586.21"/>
  </r>
  <r>
    <x v="0"/>
    <x v="1396"/>
    <n v="586.21"/>
  </r>
  <r>
    <x v="0"/>
    <x v="1461"/>
    <n v="1018.97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61"/>
    <n v="1018.97"/>
  </r>
  <r>
    <x v="0"/>
    <x v="1499"/>
    <n v="41666.67"/>
  </r>
  <r>
    <x v="0"/>
    <x v="1499"/>
    <n v="41666.67"/>
  </r>
  <r>
    <x v="0"/>
    <x v="1499"/>
    <n v="41666.67"/>
  </r>
  <r>
    <x v="0"/>
    <x v="1500"/>
    <n v="6664.25"/>
  </r>
  <r>
    <x v="0"/>
    <x v="1472"/>
    <n v="1819.9999999999998"/>
  </r>
  <r>
    <x v="0"/>
    <x v="1464"/>
    <n v="1550"/>
  </r>
  <r>
    <x v="0"/>
    <x v="1393"/>
    <n v="380.00000000000006"/>
  </r>
  <r>
    <x v="0"/>
    <x v="1461"/>
    <n v="668"/>
  </r>
  <r>
    <x v="0"/>
    <x v="1500"/>
    <n v="6664.25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7"/>
    <n v="1568.52"/>
  </r>
  <r>
    <x v="0"/>
    <x v="1461"/>
    <n v="1018.97"/>
  </r>
  <r>
    <x v="0"/>
    <x v="1461"/>
    <n v="1018.97"/>
  </r>
  <r>
    <x v="0"/>
    <x v="1396"/>
    <n v="586.21"/>
  </r>
  <r>
    <x v="0"/>
    <x v="1396"/>
    <n v="586.21"/>
  </r>
  <r>
    <x v="0"/>
    <x v="1472"/>
    <n v="1819.9999999999998"/>
  </r>
  <r>
    <x v="0"/>
    <x v="1499"/>
    <n v="41666.67"/>
  </r>
  <r>
    <x v="0"/>
    <x v="1499"/>
    <n v="41666.67"/>
  </r>
  <r>
    <x v="0"/>
    <x v="1499"/>
    <n v="41666.67"/>
  </r>
  <r>
    <x v="0"/>
    <x v="1396"/>
    <n v="586.21"/>
  </r>
  <r>
    <x v="0"/>
    <x v="1504"/>
    <n v="1568.52"/>
  </r>
  <r>
    <x v="0"/>
    <x v="1461"/>
    <n v="1018.97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396"/>
    <n v="586.21"/>
  </r>
  <r>
    <x v="0"/>
    <x v="1396"/>
    <n v="586.21"/>
  </r>
  <r>
    <x v="0"/>
    <x v="1505"/>
    <n v="1684.94"/>
  </r>
  <r>
    <x v="0"/>
    <x v="1461"/>
    <n v="1018.97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61"/>
    <n v="1018.97"/>
  </r>
  <r>
    <x v="0"/>
    <x v="1505"/>
    <n v="1684.94"/>
  </r>
  <r>
    <x v="0"/>
    <x v="1461"/>
    <n v="1018.97"/>
  </r>
  <r>
    <x v="0"/>
    <x v="1504"/>
    <n v="1568.52"/>
  </r>
  <r>
    <x v="0"/>
    <x v="1461"/>
    <n v="1018.97"/>
  </r>
  <r>
    <x v="0"/>
    <x v="1396"/>
    <n v="586.21"/>
  </r>
  <r>
    <x v="0"/>
    <x v="1499"/>
    <n v="45741.14"/>
  </r>
  <r>
    <x v="0"/>
    <x v="1499"/>
    <n v="45741.14"/>
  </r>
  <r>
    <x v="0"/>
    <x v="1499"/>
    <n v="45741.14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7"/>
    <n v="1568.52"/>
  </r>
  <r>
    <x v="0"/>
    <x v="1461"/>
    <n v="1018.97"/>
  </r>
  <r>
    <x v="0"/>
    <x v="1461"/>
    <n v="1018.97"/>
  </r>
  <r>
    <x v="0"/>
    <x v="1504"/>
    <n v="1568.52"/>
  </r>
  <r>
    <x v="0"/>
    <x v="1504"/>
    <n v="1568.52"/>
  </r>
  <r>
    <x v="0"/>
    <x v="1504"/>
    <n v="1568.52"/>
  </r>
  <r>
    <x v="0"/>
    <x v="1461"/>
    <n v="1018.97"/>
  </r>
  <r>
    <x v="0"/>
    <x v="1503"/>
    <n v="942.57000000000016"/>
  </r>
  <r>
    <x v="0"/>
    <x v="1504"/>
    <n v="1568.52"/>
  </r>
  <r>
    <x v="0"/>
    <x v="1472"/>
    <n v="1819.9999999999998"/>
  </r>
  <r>
    <x v="0"/>
    <x v="1507"/>
    <n v="1568.52"/>
  </r>
  <r>
    <x v="0"/>
    <x v="1461"/>
    <n v="1018.97"/>
  </r>
  <r>
    <x v="0"/>
    <x v="1461"/>
    <n v="1018.97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503"/>
    <n v="942.57000000000016"/>
  </r>
  <r>
    <x v="0"/>
    <x v="1500"/>
    <n v="6664.25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72"/>
    <n v="1819.9999999999998"/>
  </r>
  <r>
    <x v="0"/>
    <x v="1505"/>
    <n v="1684.94"/>
  </r>
  <r>
    <x v="0"/>
    <x v="1461"/>
    <n v="1018.97"/>
  </r>
  <r>
    <x v="0"/>
    <x v="1396"/>
    <n v="586.21"/>
  </r>
  <r>
    <x v="0"/>
    <x v="1396"/>
    <n v="586.21"/>
  </r>
  <r>
    <x v="0"/>
    <x v="1500"/>
    <n v="6664.25"/>
  </r>
  <r>
    <x v="0"/>
    <x v="1504"/>
    <n v="1568.52"/>
  </r>
  <r>
    <x v="0"/>
    <x v="1461"/>
    <n v="1018.97"/>
  </r>
  <r>
    <x v="0"/>
    <x v="1499"/>
    <n v="45741.14"/>
  </r>
  <r>
    <x v="0"/>
    <x v="1499"/>
    <n v="45741.14"/>
  </r>
  <r>
    <x v="0"/>
    <x v="1499"/>
    <n v="45741.1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6"/>
    <n v="586.21"/>
  </r>
  <r>
    <x v="0"/>
    <x v="1504"/>
    <n v="1568.52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4"/>
    <n v="1568.52"/>
  </r>
  <r>
    <x v="0"/>
    <x v="1472"/>
    <n v="1819.9999999999998"/>
  </r>
  <r>
    <x v="0"/>
    <x v="1396"/>
    <n v="586.21"/>
  </r>
  <r>
    <x v="0"/>
    <x v="1396"/>
    <n v="586.21"/>
  </r>
  <r>
    <x v="0"/>
    <x v="1396"/>
    <n v="586.21"/>
  </r>
  <r>
    <x v="0"/>
    <x v="1461"/>
    <n v="1018.97"/>
  </r>
  <r>
    <x v="0"/>
    <x v="1505"/>
    <n v="1684.94"/>
  </r>
  <r>
    <x v="0"/>
    <x v="1461"/>
    <n v="1018.97"/>
  </r>
  <r>
    <x v="0"/>
    <x v="1499"/>
    <n v="41666.67"/>
  </r>
  <r>
    <x v="0"/>
    <x v="1499"/>
    <n v="41666.67"/>
  </r>
  <r>
    <x v="0"/>
    <x v="1499"/>
    <n v="41666.67"/>
  </r>
  <r>
    <x v="0"/>
    <x v="1472"/>
    <n v="1819.9999999999998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7"/>
    <n v="1568.52"/>
  </r>
  <r>
    <x v="0"/>
    <x v="1461"/>
    <n v="1018.97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4"/>
    <n v="1568.52"/>
  </r>
  <r>
    <x v="0"/>
    <x v="1472"/>
    <n v="1819.9999999999998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4"/>
    <n v="1568.52"/>
  </r>
  <r>
    <x v="0"/>
    <x v="1472"/>
    <n v="1819.9999999999998"/>
  </r>
  <r>
    <x v="0"/>
    <x v="1499"/>
    <n v="45741.14"/>
  </r>
  <r>
    <x v="0"/>
    <x v="1499"/>
    <n v="45741.14"/>
  </r>
  <r>
    <x v="0"/>
    <x v="1499"/>
    <n v="45741.1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1"/>
    <n v="668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7"/>
    <n v="1568.52"/>
  </r>
  <r>
    <x v="0"/>
    <x v="1461"/>
    <n v="1018.97"/>
  </r>
  <r>
    <x v="0"/>
    <x v="1396"/>
    <n v="586.21"/>
  </r>
  <r>
    <x v="0"/>
    <x v="1505"/>
    <n v="1684.94"/>
  </r>
  <r>
    <x v="0"/>
    <x v="1461"/>
    <n v="668"/>
  </r>
  <r>
    <x v="0"/>
    <x v="1503"/>
    <n v="942.57000000000016"/>
  </r>
  <r>
    <x v="0"/>
    <x v="1505"/>
    <n v="1684.94"/>
  </r>
  <r>
    <x v="0"/>
    <x v="1503"/>
    <n v="942.57000000000016"/>
  </r>
  <r>
    <x v="0"/>
    <x v="1396"/>
    <n v="586.21"/>
  </r>
  <r>
    <x v="0"/>
    <x v="1472"/>
    <n v="1819.9999999999998"/>
  </r>
  <r>
    <x v="0"/>
    <x v="1505"/>
    <n v="1684.94"/>
  </r>
  <r>
    <x v="0"/>
    <x v="1506"/>
    <n v="3797.96"/>
  </r>
  <r>
    <x v="0"/>
    <x v="1506"/>
    <n v="3797.96"/>
  </r>
  <r>
    <x v="0"/>
    <x v="1506"/>
    <n v="3797.96"/>
  </r>
  <r>
    <x v="0"/>
    <x v="1461"/>
    <n v="1018.97"/>
  </r>
  <r>
    <x v="0"/>
    <x v="1505"/>
    <n v="1684.94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72"/>
    <n v="1819.9999999999998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504"/>
    <n v="1568.52"/>
  </r>
  <r>
    <x v="0"/>
    <x v="1461"/>
    <n v="1018.97"/>
  </r>
  <r>
    <x v="0"/>
    <x v="1396"/>
    <n v="586.21"/>
  </r>
  <r>
    <x v="0"/>
    <x v="1396"/>
    <n v="586.21"/>
  </r>
  <r>
    <x v="0"/>
    <x v="1461"/>
    <n v="1018.97"/>
  </r>
  <r>
    <x v="0"/>
    <x v="1505"/>
    <n v="1684.94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4"/>
    <n v="1568.52"/>
  </r>
  <r>
    <x v="0"/>
    <x v="1396"/>
    <n v="586.21"/>
  </r>
  <r>
    <x v="0"/>
    <x v="1396"/>
    <n v="586.21"/>
  </r>
  <r>
    <x v="0"/>
    <x v="1503"/>
    <n v="942.57000000000016"/>
  </r>
  <r>
    <x v="0"/>
    <x v="1396"/>
    <n v="586.21"/>
  </r>
  <r>
    <x v="0"/>
    <x v="1396"/>
    <n v="586.21"/>
  </r>
  <r>
    <x v="0"/>
    <x v="1461"/>
    <n v="1018.97"/>
  </r>
  <r>
    <x v="0"/>
    <x v="1505"/>
    <n v="1684.94"/>
  </r>
  <r>
    <x v="0"/>
    <x v="1472"/>
    <n v="1819.9999999999998"/>
  </r>
  <r>
    <x v="0"/>
    <x v="1396"/>
    <n v="586.21"/>
  </r>
  <r>
    <x v="0"/>
    <x v="1396"/>
    <n v="586.21"/>
  </r>
  <r>
    <x v="0"/>
    <x v="1505"/>
    <n v="1684.94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4"/>
    <n v="1568.52"/>
  </r>
  <r>
    <x v="0"/>
    <x v="1472"/>
    <n v="1819.9999999999998"/>
  </r>
  <r>
    <x v="0"/>
    <x v="1461"/>
    <n v="1018.97"/>
  </r>
  <r>
    <x v="0"/>
    <x v="1396"/>
    <n v="586.21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72"/>
    <n v="1819.9999999999998"/>
  </r>
  <r>
    <x v="0"/>
    <x v="1504"/>
    <n v="1568.52"/>
  </r>
  <r>
    <x v="0"/>
    <x v="1472"/>
    <n v="1819.9999999999998"/>
  </r>
  <r>
    <x v="0"/>
    <x v="1461"/>
    <n v="1018.97"/>
  </r>
  <r>
    <x v="0"/>
    <x v="1505"/>
    <n v="1684.94"/>
  </r>
  <r>
    <x v="0"/>
    <x v="1503"/>
    <n v="942.57000000000016"/>
  </r>
  <r>
    <x v="0"/>
    <x v="1506"/>
    <n v="3797.96"/>
  </r>
  <r>
    <x v="0"/>
    <x v="1506"/>
    <n v="3797.96"/>
  </r>
  <r>
    <x v="0"/>
    <x v="1506"/>
    <n v="3797.96"/>
  </r>
  <r>
    <x v="0"/>
    <x v="1396"/>
    <n v="586.21"/>
  </r>
  <r>
    <x v="0"/>
    <x v="1396"/>
    <n v="586.21"/>
  </r>
  <r>
    <x v="0"/>
    <x v="1505"/>
    <n v="1684.94"/>
  </r>
  <r>
    <x v="0"/>
    <x v="1503"/>
    <n v="942.57000000000016"/>
  </r>
  <r>
    <x v="0"/>
    <x v="1396"/>
    <n v="586.21"/>
  </r>
  <r>
    <x v="0"/>
    <x v="1396"/>
    <n v="586.21"/>
  </r>
  <r>
    <x v="0"/>
    <x v="1396"/>
    <n v="586.21"/>
  </r>
  <r>
    <x v="0"/>
    <x v="1499"/>
    <n v="45741.14"/>
  </r>
  <r>
    <x v="0"/>
    <x v="1499"/>
    <n v="45741.14"/>
  </r>
  <r>
    <x v="0"/>
    <x v="1499"/>
    <n v="45741.14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1"/>
    <n v="1018.97"/>
  </r>
  <r>
    <x v="0"/>
    <x v="1461"/>
    <n v="1018.97"/>
  </r>
  <r>
    <x v="0"/>
    <x v="1505"/>
    <n v="1684.94"/>
  </r>
  <r>
    <x v="0"/>
    <x v="1499"/>
    <n v="41666.67"/>
  </r>
  <r>
    <x v="0"/>
    <x v="1499"/>
    <n v="41666.67"/>
  </r>
  <r>
    <x v="0"/>
    <x v="1499"/>
    <n v="41666.67"/>
  </r>
  <r>
    <x v="0"/>
    <x v="1500"/>
    <n v="6664.25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472"/>
    <n v="1819.9999999999998"/>
  </r>
  <r>
    <x v="0"/>
    <x v="1461"/>
    <n v="1018.97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72"/>
    <n v="1819.999999999999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6"/>
    <n v="586.21"/>
  </r>
  <r>
    <x v="0"/>
    <x v="1461"/>
    <n v="1018.97"/>
  </r>
  <r>
    <x v="0"/>
    <x v="1503"/>
    <n v="942.57000000000016"/>
  </r>
  <r>
    <x v="0"/>
    <x v="1507"/>
    <n v="1568.52"/>
  </r>
  <r>
    <x v="0"/>
    <x v="1461"/>
    <n v="1018.97"/>
  </r>
  <r>
    <x v="0"/>
    <x v="1396"/>
    <n v="586.21"/>
  </r>
  <r>
    <x v="0"/>
    <x v="1505"/>
    <n v="1684.94"/>
  </r>
  <r>
    <x v="0"/>
    <x v="1505"/>
    <n v="1684.94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4"/>
    <n v="1568.52"/>
  </r>
  <r>
    <x v="0"/>
    <x v="1461"/>
    <n v="1018.97"/>
  </r>
  <r>
    <x v="0"/>
    <x v="1503"/>
    <n v="942.57000000000016"/>
  </r>
  <r>
    <x v="0"/>
    <x v="1461"/>
    <n v="1018.97"/>
  </r>
  <r>
    <x v="0"/>
    <x v="1505"/>
    <n v="1684.94"/>
  </r>
  <r>
    <x v="0"/>
    <x v="1396"/>
    <n v="586.21"/>
  </r>
  <r>
    <x v="0"/>
    <x v="1396"/>
    <n v="586.21"/>
  </r>
  <r>
    <x v="0"/>
    <x v="1396"/>
    <n v="586.21"/>
  </r>
  <r>
    <x v="0"/>
    <x v="1504"/>
    <n v="1568.52"/>
  </r>
  <r>
    <x v="0"/>
    <x v="1461"/>
    <n v="1018.97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500"/>
    <n v="6664.25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503"/>
    <n v="942.57000000000016"/>
  </r>
  <r>
    <x v="0"/>
    <x v="1461"/>
    <n v="1018.97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499"/>
    <n v="45741.14"/>
  </r>
  <r>
    <x v="0"/>
    <x v="1499"/>
    <n v="45741.14"/>
  </r>
  <r>
    <x v="0"/>
    <x v="1499"/>
    <n v="45741.14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61"/>
    <n v="1018.97"/>
  </r>
  <r>
    <x v="0"/>
    <x v="1396"/>
    <n v="586.21"/>
  </r>
  <r>
    <x v="0"/>
    <x v="1396"/>
    <n v="586.21"/>
  </r>
  <r>
    <x v="0"/>
    <x v="1503"/>
    <n v="942.57000000000016"/>
  </r>
  <r>
    <x v="0"/>
    <x v="1396"/>
    <n v="586.21"/>
  </r>
  <r>
    <x v="0"/>
    <x v="1396"/>
    <n v="586.21"/>
  </r>
  <r>
    <x v="0"/>
    <x v="1503"/>
    <n v="942.57000000000016"/>
  </r>
  <r>
    <x v="0"/>
    <x v="1500"/>
    <n v="6664.25"/>
  </r>
  <r>
    <x v="0"/>
    <x v="1396"/>
    <n v="586.21"/>
  </r>
  <r>
    <x v="0"/>
    <x v="1396"/>
    <n v="586.21"/>
  </r>
  <r>
    <x v="0"/>
    <x v="1503"/>
    <n v="942.57000000000016"/>
  </r>
  <r>
    <x v="0"/>
    <x v="1506"/>
    <n v="3797.96"/>
  </r>
  <r>
    <x v="0"/>
    <x v="1506"/>
    <n v="3797.96"/>
  </r>
  <r>
    <x v="0"/>
    <x v="1506"/>
    <n v="3797.96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6"/>
    <n v="3797.96"/>
  </r>
  <r>
    <x v="0"/>
    <x v="1506"/>
    <n v="3797.96"/>
  </r>
  <r>
    <x v="0"/>
    <x v="1461"/>
    <n v="1018.97"/>
  </r>
  <r>
    <x v="0"/>
    <x v="1396"/>
    <n v="586.21"/>
  </r>
  <r>
    <x v="0"/>
    <x v="1396"/>
    <n v="586.21"/>
  </r>
  <r>
    <x v="0"/>
    <x v="1503"/>
    <n v="942.57000000000016"/>
  </r>
  <r>
    <x v="0"/>
    <x v="1500"/>
    <n v="6664.25"/>
  </r>
  <r>
    <x v="0"/>
    <x v="1504"/>
    <n v="1568.52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503"/>
    <n v="942.57000000000016"/>
  </r>
  <r>
    <x v="0"/>
    <x v="1396"/>
    <n v="586.21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72"/>
    <n v="1819.9999999999998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0"/>
    <n v="6664.25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61"/>
    <n v="1018.97"/>
  </r>
  <r>
    <x v="0"/>
    <x v="1396"/>
    <n v="586.21"/>
  </r>
  <r>
    <x v="0"/>
    <x v="1505"/>
    <n v="1684.94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1"/>
    <n v="1018.97"/>
  </r>
  <r>
    <x v="0"/>
    <x v="1396"/>
    <n v="586.21"/>
  </r>
  <r>
    <x v="0"/>
    <x v="1503"/>
    <n v="942.57000000000016"/>
  </r>
  <r>
    <x v="0"/>
    <x v="1472"/>
    <n v="1819.9999999999998"/>
  </r>
  <r>
    <x v="0"/>
    <x v="1461"/>
    <n v="1018.97"/>
  </r>
  <r>
    <x v="0"/>
    <x v="1461"/>
    <n v="1018.97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505"/>
    <n v="1684.94"/>
  </r>
  <r>
    <x v="0"/>
    <x v="1503"/>
    <n v="942.57000000000016"/>
  </r>
  <r>
    <x v="0"/>
    <x v="1504"/>
    <n v="3017.32"/>
  </r>
  <r>
    <x v="0"/>
    <x v="1504"/>
    <n v="3017.32"/>
  </r>
  <r>
    <x v="0"/>
    <x v="1503"/>
    <n v="942.57000000000016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461"/>
    <n v="1018.97"/>
  </r>
  <r>
    <x v="0"/>
    <x v="1396"/>
    <n v="586.21"/>
  </r>
  <r>
    <x v="0"/>
    <x v="1396"/>
    <n v="586.21"/>
  </r>
  <r>
    <x v="0"/>
    <x v="1461"/>
    <n v="1018.97"/>
  </r>
  <r>
    <x v="0"/>
    <x v="1461"/>
    <n v="1018.97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0"/>
    <n v="6664.25"/>
  </r>
  <r>
    <x v="0"/>
    <x v="1506"/>
    <n v="3797.96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6"/>
    <n v="3797.96"/>
  </r>
  <r>
    <x v="0"/>
    <x v="1506"/>
    <n v="3797.96"/>
  </r>
  <r>
    <x v="0"/>
    <x v="1507"/>
    <n v="1568.52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396"/>
    <n v="586.21"/>
  </r>
  <r>
    <x v="0"/>
    <x v="1396"/>
    <n v="586.21"/>
  </r>
  <r>
    <x v="0"/>
    <x v="1396"/>
    <n v="586.21"/>
  </r>
  <r>
    <x v="0"/>
    <x v="1461"/>
    <n v="1018.97"/>
  </r>
  <r>
    <x v="0"/>
    <x v="1461"/>
    <n v="1018.97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396"/>
    <n v="586.21"/>
  </r>
  <r>
    <x v="0"/>
    <x v="1461"/>
    <n v="1018.97"/>
  </r>
  <r>
    <x v="0"/>
    <x v="1396"/>
    <n v="586.21"/>
  </r>
  <r>
    <x v="0"/>
    <x v="1505"/>
    <n v="1684.94"/>
  </r>
  <r>
    <x v="0"/>
    <x v="1503"/>
    <n v="942.57000000000016"/>
  </r>
  <r>
    <x v="0"/>
    <x v="1506"/>
    <n v="3797.96"/>
  </r>
  <r>
    <x v="0"/>
    <x v="1506"/>
    <n v="3797.96"/>
  </r>
  <r>
    <x v="0"/>
    <x v="1506"/>
    <n v="3797.96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6"/>
    <n v="586.21"/>
  </r>
  <r>
    <x v="0"/>
    <x v="1503"/>
    <n v="942.57000000000016"/>
  </r>
  <r>
    <x v="0"/>
    <x v="1507"/>
    <n v="1568.52"/>
  </r>
  <r>
    <x v="0"/>
    <x v="1396"/>
    <n v="586.21"/>
  </r>
  <r>
    <x v="0"/>
    <x v="1396"/>
    <n v="586.21"/>
  </r>
  <r>
    <x v="0"/>
    <x v="1503"/>
    <n v="942.57000000000016"/>
  </r>
  <r>
    <x v="0"/>
    <x v="1500"/>
    <n v="6664.25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1"/>
    <n v="668"/>
  </r>
  <r>
    <x v="0"/>
    <x v="1500"/>
    <n v="6664.25"/>
  </r>
  <r>
    <x v="0"/>
    <x v="1396"/>
    <n v="586.21"/>
  </r>
  <r>
    <x v="0"/>
    <x v="1396"/>
    <n v="586.21"/>
  </r>
  <r>
    <x v="0"/>
    <x v="1461"/>
    <n v="1018.97"/>
  </r>
  <r>
    <x v="0"/>
    <x v="1504"/>
    <n v="1568.52"/>
  </r>
  <r>
    <x v="0"/>
    <x v="1461"/>
    <n v="1018.97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4"/>
    <n v="1550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4"/>
    <n v="1568.52"/>
  </r>
  <r>
    <x v="0"/>
    <x v="1396"/>
    <n v="586.21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0"/>
    <n v="3797.97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28"/>
    <n v="1239"/>
  </r>
  <r>
    <x v="0"/>
    <x v="1428"/>
    <n v="1239"/>
  </r>
  <r>
    <x v="0"/>
    <x v="1428"/>
    <n v="1239"/>
  </r>
  <r>
    <x v="0"/>
    <x v="1428"/>
    <n v="1239"/>
  </r>
  <r>
    <x v="0"/>
    <x v="1409"/>
    <n v="379.3"/>
  </r>
  <r>
    <x v="0"/>
    <x v="1409"/>
    <n v="379.3"/>
  </r>
  <r>
    <x v="0"/>
    <x v="1516"/>
    <n v="8035.28"/>
  </r>
  <r>
    <x v="0"/>
    <x v="1516"/>
    <n v="8035.28"/>
  </r>
  <r>
    <x v="0"/>
    <x v="1516"/>
    <n v="8035.28"/>
  </r>
  <r>
    <x v="0"/>
    <x v="1516"/>
    <n v="8035.28"/>
  </r>
  <r>
    <x v="0"/>
    <x v="1516"/>
    <n v="8035.28"/>
  </r>
  <r>
    <x v="0"/>
    <x v="1516"/>
    <n v="8035.28"/>
  </r>
  <r>
    <x v="0"/>
    <x v="1516"/>
    <n v="8035.28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517"/>
    <n v="2551.3200000000002"/>
  </r>
  <r>
    <x v="0"/>
    <x v="1517"/>
    <n v="2551.3200000000002"/>
  </r>
  <r>
    <x v="0"/>
    <x v="1517"/>
    <n v="2551.3200000000002"/>
  </r>
  <r>
    <x v="0"/>
    <x v="1517"/>
    <n v="2551.3200000000002"/>
  </r>
  <r>
    <x v="0"/>
    <x v="1517"/>
    <n v="2551.3200000000002"/>
  </r>
  <r>
    <x v="0"/>
    <x v="1517"/>
    <n v="2551.320000000000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9"/>
    <n v="8630"/>
  </r>
  <r>
    <x v="0"/>
    <x v="1519"/>
    <n v="8630"/>
  </r>
  <r>
    <x v="0"/>
    <x v="1519"/>
    <n v="8630"/>
  </r>
  <r>
    <x v="0"/>
    <x v="1520"/>
    <n v="2963"/>
  </r>
  <r>
    <x v="0"/>
    <x v="1520"/>
    <n v="2963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3"/>
    <n v="3448.28"/>
  </r>
  <r>
    <x v="0"/>
    <x v="1523"/>
    <n v="3448.2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91"/>
    <n v="433"/>
  </r>
  <r>
    <x v="0"/>
    <x v="1393"/>
    <n v="380.00000000000006"/>
  </r>
  <r>
    <x v="0"/>
    <x v="1393"/>
    <n v="380.00000000000006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1"/>
    <x v="1524"/>
    <n v="79043.478260869568"/>
  </r>
  <r>
    <x v="1"/>
    <x v="1525"/>
    <n v="187826.09"/>
  </r>
  <r>
    <x v="1"/>
    <x v="1526"/>
    <n v="90869.57"/>
  </r>
  <r>
    <x v="1"/>
    <x v="1527"/>
    <n v="122695.65"/>
  </r>
  <r>
    <x v="1"/>
    <x v="1528"/>
    <n v="159565.22"/>
  </r>
  <r>
    <x v="1"/>
    <x v="1529"/>
    <n v="18695.650000000001"/>
  </r>
  <r>
    <x v="1"/>
    <x v="1530"/>
    <n v="92426.09"/>
  </r>
  <r>
    <x v="1"/>
    <x v="1530"/>
    <n v="92426.09"/>
  </r>
  <r>
    <x v="1"/>
    <x v="1530"/>
    <n v="92426.09"/>
  </r>
  <r>
    <x v="1"/>
    <x v="1531"/>
    <n v="202156.52"/>
  </r>
  <r>
    <x v="1"/>
    <x v="1532"/>
    <n v="19130.43"/>
  </r>
  <r>
    <x v="1"/>
    <x v="1533"/>
    <n v="124521.74"/>
  </r>
  <r>
    <x v="1"/>
    <x v="1534"/>
    <n v="88521.74"/>
  </r>
  <r>
    <x v="1"/>
    <x v="1533"/>
    <n v="124521.74"/>
  </r>
  <r>
    <x v="1"/>
    <x v="1534"/>
    <n v="88521.74"/>
  </r>
  <r>
    <x v="1"/>
    <x v="1535"/>
    <n v="133913.04"/>
  </r>
  <r>
    <x v="1"/>
    <x v="1536"/>
    <n v="105913.04"/>
  </r>
  <r>
    <x v="1"/>
    <x v="1536"/>
    <n v="105913.04"/>
  </r>
  <r>
    <x v="1"/>
    <x v="1536"/>
    <n v="105913.04"/>
  </r>
  <r>
    <x v="1"/>
    <x v="1536"/>
    <n v="105913.04"/>
  </r>
  <r>
    <x v="1"/>
    <x v="1537"/>
    <n v="128173.91"/>
  </r>
  <r>
    <x v="1"/>
    <x v="1538"/>
    <n v="105565.22"/>
  </r>
  <r>
    <x v="1"/>
    <x v="1539"/>
    <n v="19130.43"/>
  </r>
  <r>
    <x v="1"/>
    <x v="1540"/>
    <n v="79043.48"/>
  </r>
  <r>
    <x v="1"/>
    <x v="1541"/>
    <n v="79043.48"/>
  </r>
  <r>
    <x v="1"/>
    <x v="1541"/>
    <n v="79043.48"/>
  </r>
  <r>
    <x v="1"/>
    <x v="1540"/>
    <n v="79043.48"/>
  </r>
  <r>
    <x v="1"/>
    <x v="1540"/>
    <n v="79043.48"/>
  </r>
  <r>
    <x v="1"/>
    <x v="1542"/>
    <n v="478.27"/>
  </r>
  <r>
    <x v="1"/>
    <x v="1543"/>
    <n v="15947.82"/>
  </r>
  <r>
    <x v="1"/>
    <x v="1544"/>
    <n v="345370.43"/>
  </r>
  <r>
    <x v="1"/>
    <x v="1545"/>
    <n v="175565.21"/>
  </r>
  <r>
    <x v="1"/>
    <x v="1545"/>
    <n v="175565.22"/>
  </r>
  <r>
    <x v="1"/>
    <x v="1546"/>
    <n v="122284.78"/>
  </r>
  <r>
    <x v="1"/>
    <x v="1546"/>
    <n v="122284.78"/>
  </r>
  <r>
    <x v="1"/>
    <x v="1547"/>
    <n v="105243.48"/>
  </r>
  <r>
    <x v="1"/>
    <x v="1548"/>
    <n v="19739.13"/>
  </r>
  <r>
    <x v="1"/>
    <x v="1548"/>
    <n v="17382.61"/>
  </r>
  <r>
    <x v="1"/>
    <x v="1548"/>
    <n v="19739.13"/>
  </r>
  <r>
    <x v="1"/>
    <x v="1548"/>
    <n v="19739.13"/>
  </r>
  <r>
    <x v="1"/>
    <x v="1549"/>
    <n v="105243.48"/>
  </r>
  <r>
    <x v="1"/>
    <x v="1550"/>
    <n v="121739.13"/>
  </r>
  <r>
    <x v="1"/>
    <x v="1550"/>
    <n v="121739.13"/>
  </r>
  <r>
    <x v="1"/>
    <x v="1551"/>
    <n v="202963.48"/>
  </r>
  <r>
    <x v="1"/>
    <x v="1552"/>
    <n v="105243.46"/>
  </r>
  <r>
    <x v="1"/>
    <x v="1552"/>
    <n v="105243.48"/>
  </r>
  <r>
    <x v="1"/>
    <x v="1552"/>
    <n v="105243.48"/>
  </r>
  <r>
    <x v="1"/>
    <x v="1552"/>
    <n v="105243.48"/>
  </r>
  <r>
    <x v="1"/>
    <x v="1553"/>
    <n v="170000"/>
  </r>
  <r>
    <x v="1"/>
    <x v="1554"/>
    <n v="202963.48"/>
  </r>
  <r>
    <x v="1"/>
    <x v="1554"/>
    <n v="202963.48"/>
  </r>
  <r>
    <x v="1"/>
    <x v="1555"/>
    <n v="105243.48"/>
  </r>
  <r>
    <x v="1"/>
    <x v="1556"/>
    <n v="122284.78"/>
  </r>
  <r>
    <x v="1"/>
    <x v="1557"/>
    <n v="170000"/>
  </r>
  <r>
    <x v="1"/>
    <x v="1558"/>
    <n v="170000"/>
  </r>
  <r>
    <x v="1"/>
    <x v="1546"/>
    <n v="122284.78"/>
  </r>
  <r>
    <x v="1"/>
    <x v="1546"/>
    <n v="122284.78"/>
  </r>
  <r>
    <x v="1"/>
    <x v="1558"/>
    <n v="170000"/>
  </r>
  <r>
    <x v="1"/>
    <x v="1546"/>
    <n v="122284.78"/>
  </r>
  <r>
    <x v="1"/>
    <x v="1546"/>
    <n v="122284.78"/>
  </r>
  <r>
    <x v="1"/>
    <x v="1559"/>
    <n v="92956.52"/>
  </r>
  <r>
    <x v="1"/>
    <x v="1559"/>
    <n v="92956.52"/>
  </r>
  <r>
    <x v="1"/>
    <x v="1559"/>
    <n v="92956.52"/>
  </r>
  <r>
    <x v="1"/>
    <x v="1559"/>
    <n v="92956.52"/>
  </r>
  <r>
    <x v="1"/>
    <x v="1560"/>
    <n v="145540.87"/>
  </r>
  <r>
    <x v="1"/>
    <x v="1559"/>
    <n v="92956.52"/>
  </r>
  <r>
    <x v="1"/>
    <x v="1559"/>
    <n v="92956.52"/>
  </r>
  <r>
    <x v="1"/>
    <x v="1559"/>
    <n v="92956.52"/>
  </r>
  <r>
    <x v="1"/>
    <x v="1559"/>
    <n v="92956.52"/>
  </r>
  <r>
    <x v="1"/>
    <x v="1561"/>
    <n v="92956.52"/>
  </r>
  <r>
    <x v="1"/>
    <x v="1562"/>
    <n v="145540.87"/>
  </r>
  <r>
    <x v="1"/>
    <x v="1559"/>
    <n v="92956.52"/>
  </r>
  <r>
    <x v="1"/>
    <x v="1563"/>
    <n v="92956.52"/>
  </r>
  <r>
    <x v="1"/>
    <x v="1563"/>
    <n v="92956.52"/>
  </r>
  <r>
    <x v="1"/>
    <x v="1564"/>
    <n v="199995.65"/>
  </r>
  <r>
    <x v="1"/>
    <x v="1564"/>
    <n v="199995.65"/>
  </r>
  <r>
    <x v="1"/>
    <x v="1564"/>
    <n v="199995.65"/>
  </r>
  <r>
    <x v="1"/>
    <x v="1565"/>
    <n v="199995.65"/>
  </r>
  <r>
    <x v="1"/>
    <x v="1566"/>
    <n v="92956.52"/>
  </r>
  <r>
    <x v="1"/>
    <x v="1563"/>
    <n v="92956.52"/>
  </r>
  <r>
    <x v="1"/>
    <x v="1567"/>
    <n v="19091.3"/>
  </r>
  <r>
    <x v="1"/>
    <x v="1567"/>
    <n v="19091.3"/>
  </r>
  <r>
    <x v="1"/>
    <x v="1567"/>
    <n v="19091.3"/>
  </r>
  <r>
    <x v="1"/>
    <x v="1568"/>
    <n v="96161.74"/>
  </r>
  <r>
    <x v="1"/>
    <x v="1568"/>
    <n v="96161.74"/>
  </r>
  <r>
    <x v="1"/>
    <x v="1568"/>
    <n v="96161.74"/>
  </r>
  <r>
    <x v="1"/>
    <x v="1568"/>
    <n v="96161.74"/>
  </r>
  <r>
    <x v="1"/>
    <x v="1569"/>
    <n v="134968.70000000001"/>
  </r>
  <r>
    <x v="1"/>
    <x v="1568"/>
    <n v="96161.73"/>
  </r>
  <r>
    <x v="1"/>
    <x v="1568"/>
    <n v="96161.74"/>
  </r>
  <r>
    <x v="1"/>
    <x v="1568"/>
    <n v="96161.74"/>
  </r>
  <r>
    <x v="1"/>
    <x v="1568"/>
    <n v="96161.74"/>
  </r>
  <r>
    <x v="1"/>
    <x v="1568"/>
    <n v="96161.74"/>
  </r>
  <r>
    <x v="1"/>
    <x v="1570"/>
    <n v="208695.65"/>
  </r>
  <r>
    <x v="1"/>
    <x v="1570"/>
    <n v="208695.65"/>
  </r>
  <r>
    <x v="1"/>
    <x v="1570"/>
    <n v="208695.66"/>
  </r>
  <r>
    <x v="1"/>
    <x v="1568"/>
    <n v="96161.74"/>
  </r>
  <r>
    <x v="1"/>
    <x v="1570"/>
    <n v="144229.56"/>
  </r>
  <r>
    <x v="1"/>
    <x v="1570"/>
    <n v="144229.57"/>
  </r>
  <r>
    <x v="1"/>
    <x v="1568"/>
    <n v="96161.74"/>
  </r>
  <r>
    <x v="1"/>
    <x v="1571"/>
    <n v="134968.70000000001"/>
  </r>
  <r>
    <x v="1"/>
    <x v="1568"/>
    <n v="96161.74"/>
  </r>
  <r>
    <x v="1"/>
    <x v="1569"/>
    <n v="134968.69"/>
  </r>
  <r>
    <x v="1"/>
    <x v="1572"/>
    <n v="239655.17"/>
  </r>
  <r>
    <x v="1"/>
    <x v="1573"/>
    <n v="106422.41499999999"/>
  </r>
  <r>
    <x v="1"/>
    <x v="1574"/>
    <n v="170867.24"/>
  </r>
  <r>
    <x v="1"/>
    <x v="1575"/>
    <n v="163400"/>
  </r>
  <r>
    <x v="1"/>
    <x v="1576"/>
    <n v="104584.35"/>
  </r>
  <r>
    <x v="1"/>
    <x v="1576"/>
    <n v="104584.35"/>
  </r>
  <r>
    <x v="1"/>
    <x v="1577"/>
    <n v="23353.919999999998"/>
  </r>
  <r>
    <x v="1"/>
    <x v="1577"/>
    <n v="23353.919999999998"/>
  </r>
  <r>
    <x v="1"/>
    <x v="1578"/>
    <n v="9300"/>
  </r>
  <r>
    <x v="1"/>
    <x v="1578"/>
    <n v="9300"/>
  </r>
  <r>
    <x v="1"/>
    <x v="1579"/>
    <n v="225862.07"/>
  </r>
  <r>
    <x v="1"/>
    <x v="1573"/>
    <n v="106422.41499999999"/>
  </r>
  <r>
    <x v="1"/>
    <x v="1573"/>
    <n v="106422.41"/>
  </r>
  <r>
    <x v="1"/>
    <x v="1573"/>
    <n v="106422.41499999999"/>
  </r>
  <r>
    <x v="1"/>
    <x v="1574"/>
    <n v="170867.24"/>
  </r>
  <r>
    <x v="1"/>
    <x v="1573"/>
    <n v="106422.41"/>
  </r>
  <r>
    <x v="1"/>
    <x v="1573"/>
    <n v="106422.41"/>
  </r>
  <r>
    <x v="1"/>
    <x v="1580"/>
    <n v="123620.69"/>
  </r>
  <r>
    <x v="1"/>
    <x v="1573"/>
    <n v="106422.41"/>
  </r>
  <r>
    <x v="1"/>
    <x v="1573"/>
    <n v="106422.41"/>
  </r>
  <r>
    <x v="1"/>
    <x v="1573"/>
    <n v="106422.41499999999"/>
  </r>
  <r>
    <x v="1"/>
    <x v="1573"/>
    <n v="106422.41499999999"/>
  </r>
  <r>
    <x v="1"/>
    <x v="1573"/>
    <n v="106422.41499999999"/>
  </r>
  <r>
    <x v="1"/>
    <x v="1574"/>
    <n v="170867.24"/>
  </r>
  <r>
    <x v="1"/>
    <x v="1580"/>
    <n v="123620.69"/>
  </r>
  <r>
    <x v="1"/>
    <x v="1573"/>
    <n v="106422.41"/>
  </r>
  <r>
    <x v="1"/>
    <x v="1573"/>
    <n v="106422.41"/>
  </r>
  <r>
    <x v="1"/>
    <x v="1581"/>
    <n v="106422.41"/>
  </r>
  <r>
    <x v="1"/>
    <x v="1582"/>
    <n v="200000"/>
  </r>
  <r>
    <x v="1"/>
    <x v="1581"/>
    <n v="106422.41"/>
  </r>
  <r>
    <x v="1"/>
    <x v="1581"/>
    <n v="106422.41"/>
  </r>
  <r>
    <x v="1"/>
    <x v="1583"/>
    <n v="811206.9"/>
  </r>
  <r>
    <x v="1"/>
    <x v="1573"/>
    <n v="106025"/>
  </r>
  <r>
    <x v="1"/>
    <x v="1573"/>
    <n v="106025"/>
  </r>
  <r>
    <x v="1"/>
    <x v="1584"/>
    <n v="168881.03"/>
  </r>
  <r>
    <x v="1"/>
    <x v="1585"/>
    <n v="198275.86"/>
  </r>
  <r>
    <x v="1"/>
    <x v="1585"/>
    <n v="198275.86"/>
  </r>
  <r>
    <x v="1"/>
    <x v="1586"/>
    <n v="355086.21"/>
  </r>
  <r>
    <x v="1"/>
    <x v="1587"/>
    <n v="119595.69"/>
  </r>
  <r>
    <x v="1"/>
    <x v="1587"/>
    <n v="119595.69"/>
  </r>
  <r>
    <x v="1"/>
    <x v="1588"/>
    <n v="103448.27"/>
  </r>
  <r>
    <x v="1"/>
    <x v="1588"/>
    <n v="103448.27"/>
  </r>
  <r>
    <x v="1"/>
    <x v="1588"/>
    <n v="103448.27"/>
  </r>
  <r>
    <x v="1"/>
    <x v="1588"/>
    <n v="103448.27"/>
  </r>
  <r>
    <x v="1"/>
    <x v="1589"/>
    <n v="389396.55000000005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1"/>
    <n v="154293.1"/>
  </r>
  <r>
    <x v="1"/>
    <x v="1591"/>
    <n v="154293.1"/>
  </r>
  <r>
    <x v="1"/>
    <x v="1591"/>
    <n v="154293.1"/>
  </r>
  <r>
    <x v="1"/>
    <x v="1587"/>
    <n v="121456.9"/>
  </r>
  <r>
    <x v="1"/>
    <x v="1587"/>
    <n v="121456.9"/>
  </r>
  <r>
    <x v="1"/>
    <x v="1592"/>
    <n v="265325.86"/>
  </r>
  <r>
    <x v="1"/>
    <x v="1592"/>
    <n v="265325.86"/>
  </r>
  <r>
    <x v="1"/>
    <x v="1592"/>
    <n v="265325.86"/>
  </r>
  <r>
    <x v="1"/>
    <x v="1593"/>
    <n v="110907.17"/>
  </r>
  <r>
    <x v="1"/>
    <x v="1593"/>
    <n v="110907.17"/>
  </r>
  <r>
    <x v="1"/>
    <x v="1594"/>
    <n v="117810.34"/>
  </r>
  <r>
    <x v="1"/>
    <x v="1594"/>
    <n v="117810.3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87"/>
    <n v="119595.69"/>
  </r>
  <r>
    <x v="1"/>
    <x v="1597"/>
    <n v="184808.34"/>
  </r>
  <r>
    <x v="1"/>
    <x v="1597"/>
    <n v="184808.34"/>
  </r>
  <r>
    <x v="1"/>
    <x v="1593"/>
    <n v="110907.17"/>
  </r>
  <r>
    <x v="1"/>
    <x v="1590"/>
    <n v="103448.28"/>
  </r>
  <r>
    <x v="1"/>
    <x v="1590"/>
    <n v="103448.28"/>
  </r>
  <r>
    <x v="1"/>
    <x v="1591"/>
    <n v="154293.1"/>
  </r>
  <r>
    <x v="1"/>
    <x v="1587"/>
    <n v="119595.69"/>
  </r>
  <r>
    <x v="1"/>
    <x v="1593"/>
    <n v="110907.17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8"/>
    <n v="176659.4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593"/>
    <n v="110907.17"/>
  </r>
  <r>
    <x v="1"/>
    <x v="1601"/>
    <n v="221120.69"/>
  </r>
  <r>
    <x v="1"/>
    <x v="1602"/>
    <n v="130000"/>
  </r>
  <r>
    <x v="1"/>
    <x v="1603"/>
    <n v="230093.1"/>
  </r>
  <r>
    <x v="2"/>
    <x v="1604"/>
    <n v="665608.06999999995"/>
  </r>
  <r>
    <x v="2"/>
    <x v="1604"/>
    <n v="382613.7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8"/>
    <n v="1752.96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9"/>
    <n v="5048.2758620689656"/>
  </r>
  <r>
    <x v="2"/>
    <x v="1609"/>
    <n v="5048.28"/>
  </r>
  <r>
    <x v="2"/>
    <x v="1609"/>
    <n v="5048.28"/>
  </r>
  <r>
    <x v="2"/>
    <x v="1609"/>
    <n v="5048.28"/>
  </r>
  <r>
    <x v="2"/>
    <x v="1609"/>
    <n v="5048.28"/>
  </r>
  <r>
    <x v="2"/>
    <x v="1608"/>
    <n v="1860.31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1"/>
    <n v="7191.36"/>
  </r>
  <r>
    <x v="2"/>
    <x v="1611"/>
    <n v="7191.36"/>
  </r>
  <r>
    <x v="2"/>
    <x v="1612"/>
    <n v="600"/>
  </r>
  <r>
    <x v="2"/>
    <x v="1612"/>
    <n v="600"/>
  </r>
  <r>
    <x v="2"/>
    <x v="1612"/>
    <n v="600"/>
  </r>
  <r>
    <x v="2"/>
    <x v="1612"/>
    <n v="600"/>
  </r>
  <r>
    <x v="2"/>
    <x v="1612"/>
    <n v="600"/>
  </r>
  <r>
    <x v="2"/>
    <x v="1612"/>
    <n v="600"/>
  </r>
  <r>
    <x v="2"/>
    <x v="1613"/>
    <n v="113278"/>
  </r>
  <r>
    <x v="2"/>
    <x v="1614"/>
    <n v="3915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4"/>
    <n v="3375.0000000000005"/>
  </r>
  <r>
    <x v="2"/>
    <x v="1614"/>
    <n v="3375.0000000000005"/>
  </r>
  <r>
    <x v="2"/>
    <x v="1614"/>
    <n v="3375.0000000000005"/>
  </r>
  <r>
    <x v="2"/>
    <x v="1614"/>
    <n v="3375.0000000000005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335"/>
  </r>
  <r>
    <x v="2"/>
    <x v="1616"/>
    <n v="1900.0000000000002"/>
  </r>
  <r>
    <x v="2"/>
    <x v="1616"/>
    <n v="1900.0000000000002"/>
  </r>
  <r>
    <x v="2"/>
    <x v="1616"/>
    <n v="1900.0000000000002"/>
  </r>
  <r>
    <x v="2"/>
    <x v="1616"/>
    <n v="1900.0000000000002"/>
  </r>
  <r>
    <x v="2"/>
    <x v="1616"/>
    <n v="1900.0000000000002"/>
  </r>
  <r>
    <x v="2"/>
    <x v="1616"/>
    <n v="1900.0000000000002"/>
  </r>
  <r>
    <x v="2"/>
    <x v="1617"/>
    <n v="2133.0000000000005"/>
  </r>
  <r>
    <x v="2"/>
    <x v="1606"/>
    <n v="988.79"/>
  </r>
  <r>
    <x v="2"/>
    <x v="1606"/>
    <n v="988.79"/>
  </r>
  <r>
    <x v="2"/>
    <x v="1606"/>
    <n v="988.79"/>
  </r>
  <r>
    <x v="2"/>
    <x v="1618"/>
    <n v="4437.0689655172418"/>
  </r>
  <r>
    <x v="2"/>
    <x v="1618"/>
    <n v="4437.0689655172418"/>
  </r>
  <r>
    <x v="2"/>
    <x v="1618"/>
    <n v="4437.0689655172418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9"/>
    <n v="6973.74"/>
  </r>
  <r>
    <x v="2"/>
    <x v="1609"/>
    <n v="6973.74"/>
  </r>
  <r>
    <x v="2"/>
    <x v="1609"/>
    <n v="6973.74"/>
  </r>
  <r>
    <x v="2"/>
    <x v="1609"/>
    <n v="6973.74"/>
  </r>
  <r>
    <x v="2"/>
    <x v="1609"/>
    <n v="6973.74"/>
  </r>
  <r>
    <x v="2"/>
    <x v="1619"/>
    <n v="1599.15"/>
  </r>
  <r>
    <x v="2"/>
    <x v="1619"/>
    <n v="1599.15"/>
  </r>
  <r>
    <x v="2"/>
    <x v="1606"/>
    <n v="535.80172413793105"/>
  </r>
  <r>
    <x v="2"/>
    <x v="1611"/>
    <n v="7191.36"/>
  </r>
  <r>
    <x v="2"/>
    <x v="1610"/>
    <n v="169.9"/>
  </r>
  <r>
    <x v="2"/>
    <x v="1620"/>
    <n v="347.51"/>
  </r>
  <r>
    <x v="2"/>
    <x v="1620"/>
    <n v="347.51"/>
  </r>
  <r>
    <x v="2"/>
    <x v="1621"/>
    <n v="3329.64"/>
  </r>
  <r>
    <x v="2"/>
    <x v="1620"/>
    <n v="347.51"/>
  </r>
  <r>
    <x v="2"/>
    <x v="1620"/>
    <n v="347.51"/>
  </r>
  <r>
    <x v="2"/>
    <x v="1621"/>
    <n v="3329.64"/>
  </r>
  <r>
    <x v="2"/>
    <x v="1620"/>
    <n v="347.51"/>
  </r>
  <r>
    <x v="2"/>
    <x v="1620"/>
    <n v="347.51"/>
  </r>
  <r>
    <x v="2"/>
    <x v="1621"/>
    <n v="3329.64"/>
  </r>
  <r>
    <x v="2"/>
    <x v="1620"/>
    <n v="347.51"/>
  </r>
  <r>
    <x v="2"/>
    <x v="1620"/>
    <n v="347.51"/>
  </r>
  <r>
    <x v="2"/>
    <x v="1620"/>
    <n v="347.51"/>
  </r>
  <r>
    <x v="2"/>
    <x v="1620"/>
    <n v="347.51"/>
  </r>
  <r>
    <x v="2"/>
    <x v="1621"/>
    <n v="3329.64"/>
  </r>
  <r>
    <x v="2"/>
    <x v="1621"/>
    <n v="3329.6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3"/>
    <x v="1623"/>
    <n v="7327.59"/>
  </r>
  <r>
    <x v="3"/>
    <x v="1623"/>
    <n v="7327.59"/>
  </r>
  <r>
    <x v="3"/>
    <x v="1624"/>
    <n v="43103.45"/>
  </r>
  <r>
    <x v="3"/>
    <x v="1625"/>
    <n v="22327.59"/>
  </r>
  <r>
    <x v="3"/>
    <x v="1626"/>
    <n v="15517.24"/>
  </r>
  <r>
    <x v="3"/>
    <x v="1627"/>
    <n v="5603.45"/>
  </r>
  <r>
    <x v="3"/>
    <x v="1628"/>
    <n v="25862.07"/>
  </r>
  <r>
    <x v="3"/>
    <x v="1628"/>
    <n v="25862.07"/>
  </r>
  <r>
    <x v="3"/>
    <x v="1629"/>
    <n v="3879.31"/>
  </r>
  <r>
    <x v="3"/>
    <x v="1630"/>
    <n v="2758.62"/>
  </r>
  <r>
    <x v="3"/>
    <x v="1631"/>
    <n v="25862.07"/>
  </r>
  <r>
    <x v="3"/>
    <x v="1632"/>
    <n v="34051.72"/>
  </r>
  <r>
    <x v="3"/>
    <x v="1632"/>
    <n v="34051.72"/>
  </r>
  <r>
    <x v="3"/>
    <x v="1633"/>
    <n v="22241.38"/>
  </r>
  <r>
    <x v="3"/>
    <x v="1634"/>
    <n v="90000"/>
  </r>
  <r>
    <x v="3"/>
    <x v="1634"/>
    <n v="90000"/>
  </r>
  <r>
    <x v="3"/>
    <x v="1635"/>
    <n v="6000"/>
  </r>
  <r>
    <x v="3"/>
    <x v="1636"/>
    <n v="14090"/>
  </r>
  <r>
    <x v="3"/>
    <x v="1636"/>
    <n v="14090"/>
  </r>
  <r>
    <x v="3"/>
    <x v="1637"/>
    <n v="84191016.879999995"/>
  </r>
  <r>
    <x v="3"/>
    <x v="1638"/>
    <n v="84987"/>
  </r>
  <r>
    <x v="4"/>
    <x v="1639"/>
    <n v="836.98275862068965"/>
  </r>
  <r>
    <x v="5"/>
    <x v="1640"/>
    <n v="6304.31"/>
  </r>
  <r>
    <x v="5"/>
    <x v="1641"/>
    <n v="8288.7931034482772"/>
  </r>
  <r>
    <x v="5"/>
    <x v="1641"/>
    <n v="8288.7931034482772"/>
  </r>
  <r>
    <x v="5"/>
    <x v="1641"/>
    <n v="8288.7931034482772"/>
  </r>
  <r>
    <x v="5"/>
    <x v="1641"/>
    <n v="10922.41"/>
  </r>
  <r>
    <x v="5"/>
    <x v="1641"/>
    <n v="10922.41"/>
  </r>
  <r>
    <x v="5"/>
    <x v="1641"/>
    <n v="10922.41"/>
  </r>
  <r>
    <x v="5"/>
    <x v="1640"/>
    <n v="6304.31"/>
  </r>
  <r>
    <x v="5"/>
    <x v="1642"/>
    <n v="5378.89"/>
  </r>
  <r>
    <x v="5"/>
    <x v="1642"/>
    <n v="5378.8879310344837"/>
  </r>
  <r>
    <x v="5"/>
    <x v="1642"/>
    <n v="5378.8879310344837"/>
  </r>
  <r>
    <x v="5"/>
    <x v="1642"/>
    <n v="5378.89"/>
  </r>
  <r>
    <x v="5"/>
    <x v="1642"/>
    <n v="5378.89"/>
  </r>
  <r>
    <x v="5"/>
    <x v="1642"/>
    <n v="5378.89"/>
  </r>
  <r>
    <x v="5"/>
    <x v="1643"/>
    <n v="6045"/>
  </r>
  <r>
    <x v="5"/>
    <x v="1643"/>
    <n v="5500"/>
  </r>
  <r>
    <x v="5"/>
    <x v="1643"/>
    <n v="5500"/>
  </r>
  <r>
    <x v="5"/>
    <x v="1644"/>
    <n v="9515.9482758620688"/>
  </r>
  <r>
    <x v="5"/>
    <x v="1644"/>
    <n v="9515.9482758620688"/>
  </r>
  <r>
    <x v="5"/>
    <x v="1645"/>
    <n v="1633.62"/>
  </r>
  <r>
    <x v="5"/>
    <x v="1645"/>
    <n v="1633.62"/>
  </r>
  <r>
    <x v="5"/>
    <x v="1645"/>
    <n v="1633.62"/>
  </r>
  <r>
    <x v="5"/>
    <x v="1646"/>
    <n v="1276"/>
  </r>
  <r>
    <x v="5"/>
    <x v="1647"/>
    <n v="10948.28"/>
  </r>
  <r>
    <x v="5"/>
    <x v="1648"/>
    <n v="10119.827586206897"/>
  </r>
  <r>
    <x v="5"/>
    <x v="1648"/>
    <n v="10119.827586206897"/>
  </r>
  <r>
    <x v="5"/>
    <x v="1649"/>
    <n v="19590.000000000004"/>
  </r>
  <r>
    <x v="5"/>
    <x v="1649"/>
    <n v="19590.000000000004"/>
  </r>
  <r>
    <x v="5"/>
    <x v="1649"/>
    <n v="19590.000000000004"/>
  </r>
  <r>
    <x v="5"/>
    <x v="1649"/>
    <n v="19590.000000000004"/>
  </r>
  <r>
    <x v="5"/>
    <x v="1650"/>
    <n v="3931.03"/>
  </r>
  <r>
    <x v="5"/>
    <x v="1650"/>
    <n v="3931.03"/>
  </r>
  <r>
    <x v="5"/>
    <x v="1650"/>
    <n v="3931.03"/>
  </r>
  <r>
    <x v="5"/>
    <x v="1650"/>
    <n v="3931.03"/>
  </r>
  <r>
    <x v="5"/>
    <x v="1650"/>
    <n v="3931.03"/>
  </r>
  <r>
    <x v="5"/>
    <x v="1650"/>
    <n v="3931.03"/>
  </r>
  <r>
    <x v="5"/>
    <x v="1651"/>
    <n v="5560.34"/>
  </r>
  <r>
    <x v="5"/>
    <x v="1641"/>
    <n v="10922.41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3"/>
    <n v="1919"/>
  </r>
  <r>
    <x v="5"/>
    <x v="1653"/>
    <n v="1919"/>
  </r>
  <r>
    <x v="6"/>
    <x v="1654"/>
    <n v="11408.99"/>
  </r>
  <r>
    <x v="6"/>
    <x v="1655"/>
    <n v="12864.99"/>
  </r>
  <r>
    <x v="6"/>
    <x v="1656"/>
    <n v="44721"/>
  </r>
  <r>
    <x v="6"/>
    <x v="1657"/>
    <n v="11077"/>
  </r>
  <r>
    <x v="6"/>
    <x v="1658"/>
    <n v="11194"/>
  </r>
  <r>
    <x v="6"/>
    <x v="1659"/>
    <n v="10865.01"/>
  </r>
  <r>
    <x v="6"/>
    <x v="1656"/>
    <n v="28189.66"/>
  </r>
  <r>
    <x v="6"/>
    <x v="1656"/>
    <n v="28189.66"/>
  </r>
  <r>
    <x v="6"/>
    <x v="1654"/>
    <n v="9943.1"/>
  </r>
  <r>
    <x v="6"/>
    <x v="1654"/>
    <n v="9943.1"/>
  </r>
  <r>
    <x v="6"/>
    <x v="1654"/>
    <n v="9943.1"/>
  </r>
  <r>
    <x v="6"/>
    <x v="1655"/>
    <n v="10250"/>
  </r>
  <r>
    <x v="6"/>
    <x v="1655"/>
    <n v="10250"/>
  </r>
  <r>
    <x v="6"/>
    <x v="1655"/>
    <n v="10250"/>
  </r>
  <r>
    <x v="6"/>
    <x v="1657"/>
    <n v="11019.95"/>
  </r>
  <r>
    <x v="6"/>
    <x v="1657"/>
    <n v="11019.95"/>
  </r>
  <r>
    <x v="6"/>
    <x v="1657"/>
    <n v="11019.95"/>
  </r>
  <r>
    <x v="6"/>
    <x v="1658"/>
    <n v="10043.1"/>
  </r>
  <r>
    <x v="6"/>
    <x v="1658"/>
    <n v="10043.1"/>
  </r>
  <r>
    <x v="6"/>
    <x v="1658"/>
    <n v="10043.1"/>
  </r>
  <r>
    <x v="6"/>
    <x v="1659"/>
    <n v="9799.1299999999992"/>
  </r>
  <r>
    <x v="6"/>
    <x v="1659"/>
    <n v="9799.1299999999992"/>
  </r>
  <r>
    <x v="6"/>
    <x v="1659"/>
    <n v="9799.1299999999992"/>
  </r>
  <r>
    <x v="6"/>
    <x v="1655"/>
    <n v="10991.38"/>
  </r>
  <r>
    <x v="6"/>
    <x v="1655"/>
    <n v="10991.38"/>
  </r>
  <r>
    <x v="6"/>
    <x v="1655"/>
    <n v="10991.38"/>
  </r>
  <r>
    <x v="6"/>
    <x v="1655"/>
    <n v="10991.38"/>
  </r>
  <r>
    <x v="6"/>
    <x v="1655"/>
    <n v="10991.38"/>
  </r>
  <r>
    <x v="6"/>
    <x v="1655"/>
    <n v="10991.38"/>
  </r>
  <r>
    <x v="6"/>
    <x v="1655"/>
    <n v="10991.38"/>
  </r>
  <r>
    <x v="6"/>
    <x v="1656"/>
    <n v="25800.49"/>
  </r>
  <r>
    <x v="6"/>
    <x v="1656"/>
    <n v="25800.49"/>
  </r>
  <r>
    <x v="6"/>
    <x v="1656"/>
    <n v="25800.49"/>
  </r>
  <r>
    <x v="6"/>
    <x v="1656"/>
    <n v="25800.49"/>
  </r>
  <r>
    <x v="6"/>
    <x v="1656"/>
    <n v="25800.49"/>
  </r>
  <r>
    <x v="6"/>
    <x v="1656"/>
    <n v="25800.49"/>
  </r>
  <r>
    <x v="6"/>
    <x v="1656"/>
    <n v="25800.49"/>
  </r>
  <r>
    <x v="6"/>
    <x v="1657"/>
    <n v="11206.9"/>
  </r>
  <r>
    <x v="6"/>
    <x v="1657"/>
    <n v="11206.9"/>
  </r>
  <r>
    <x v="6"/>
    <x v="1657"/>
    <n v="11206.9"/>
  </r>
  <r>
    <x v="6"/>
    <x v="1657"/>
    <n v="11206.9"/>
  </r>
  <r>
    <x v="6"/>
    <x v="1657"/>
    <n v="11206.9"/>
  </r>
  <r>
    <x v="6"/>
    <x v="1657"/>
    <n v="11206.9"/>
  </r>
  <r>
    <x v="6"/>
    <x v="1657"/>
    <n v="11206.9"/>
  </r>
  <r>
    <x v="6"/>
    <x v="1658"/>
    <n v="9852.2199999999993"/>
  </r>
  <r>
    <x v="6"/>
    <x v="1658"/>
    <n v="9852.2199999999993"/>
  </r>
  <r>
    <x v="6"/>
    <x v="1658"/>
    <n v="9852.2199999999993"/>
  </r>
  <r>
    <x v="6"/>
    <x v="1658"/>
    <n v="9852.2199999999993"/>
  </r>
  <r>
    <x v="6"/>
    <x v="1658"/>
    <n v="9852.2199999999993"/>
  </r>
  <r>
    <x v="6"/>
    <x v="1658"/>
    <n v="9852.2199999999993"/>
  </r>
  <r>
    <x v="6"/>
    <x v="1658"/>
    <n v="9852.2199999999993"/>
  </r>
  <r>
    <x v="6"/>
    <x v="1659"/>
    <n v="9482.76"/>
  </r>
  <r>
    <x v="6"/>
    <x v="1659"/>
    <n v="9482.76"/>
  </r>
  <r>
    <x v="6"/>
    <x v="1659"/>
    <n v="9482.76"/>
  </r>
  <r>
    <x v="6"/>
    <x v="1659"/>
    <n v="9482.76"/>
  </r>
  <r>
    <x v="6"/>
    <x v="1659"/>
    <n v="9482.76"/>
  </r>
  <r>
    <x v="6"/>
    <x v="1659"/>
    <n v="9482.76"/>
  </r>
  <r>
    <x v="6"/>
    <x v="1659"/>
    <n v="9482.76"/>
  </r>
  <r>
    <x v="6"/>
    <x v="1660"/>
    <n v="12068.96"/>
  </r>
  <r>
    <x v="6"/>
    <x v="1661"/>
    <n v="10517.23"/>
  </r>
  <r>
    <x v="6"/>
    <x v="1662"/>
    <n v="10344.82"/>
  </r>
  <r>
    <x v="6"/>
    <x v="1663"/>
    <n v="12931.03"/>
  </r>
  <r>
    <x v="6"/>
    <x v="1664"/>
    <n v="21206.89"/>
  </r>
  <r>
    <x v="6"/>
    <x v="1665"/>
    <n v="10000"/>
  </r>
  <r>
    <x v="6"/>
    <x v="1666"/>
    <n v="21551.72"/>
  </r>
  <r>
    <x v="6"/>
    <x v="1655"/>
    <n v="10991.38"/>
  </r>
  <r>
    <x v="6"/>
    <x v="1659"/>
    <n v="9482.76"/>
  </r>
  <r>
    <x v="7"/>
    <x v="1667"/>
    <n v="5011.49"/>
  </r>
  <r>
    <x v="7"/>
    <x v="1667"/>
    <n v="9396.5499999999993"/>
  </r>
  <r>
    <x v="7"/>
    <x v="1667"/>
    <n v="9396.5499999999993"/>
  </r>
  <r>
    <x v="7"/>
    <x v="1667"/>
    <n v="9396.5499999999993"/>
  </r>
  <r>
    <x v="7"/>
    <x v="1667"/>
    <n v="9396.5499999999993"/>
  </r>
  <r>
    <x v="7"/>
    <x v="1667"/>
    <n v="9396.5499999999993"/>
  </r>
  <r>
    <x v="7"/>
    <x v="1667"/>
    <n v="9396.08"/>
  </r>
  <r>
    <x v="7"/>
    <x v="1668"/>
    <n v="11206.9"/>
  </r>
  <r>
    <x v="7"/>
    <x v="1669"/>
    <n v="2360.3429999999998"/>
  </r>
  <r>
    <x v="7"/>
    <x v="1669"/>
    <n v="2360.3429999999998"/>
  </r>
  <r>
    <x v="7"/>
    <x v="1669"/>
    <n v="2360.3429999999998"/>
  </r>
  <r>
    <x v="7"/>
    <x v="1670"/>
    <n v="15720"/>
  </r>
  <r>
    <x v="8"/>
    <x v="1671"/>
    <n v="55708.474137931036"/>
  </r>
  <r>
    <x v="9"/>
    <x v="1672"/>
    <n v="3017.2413793103451"/>
  </r>
  <r>
    <x v="9"/>
    <x v="1673"/>
    <n v="4741.3793103448279"/>
  </r>
  <r>
    <x v="9"/>
    <x v="1674"/>
    <n v="2801.7241379310349"/>
  </r>
  <r>
    <x v="9"/>
    <x v="1675"/>
    <n v="3448.2758620689656"/>
  </r>
  <r>
    <x v="9"/>
    <x v="1676"/>
    <n v="2241.3793103448279"/>
  </r>
  <r>
    <x v="9"/>
    <x v="1677"/>
    <n v="3366.2931034482763"/>
  </r>
  <r>
    <x v="9"/>
    <x v="1678"/>
    <n v="1110"/>
  </r>
  <r>
    <x v="9"/>
    <x v="1678"/>
    <n v="1110"/>
  </r>
  <r>
    <x v="9"/>
    <x v="1679"/>
    <n v="2030.0000000000002"/>
  </r>
  <r>
    <x v="9"/>
    <x v="1676"/>
    <n v="1780.0000000000002"/>
  </r>
  <r>
    <x v="9"/>
    <x v="1676"/>
    <n v="1780.0000000000002"/>
  </r>
  <r>
    <x v="9"/>
    <x v="1675"/>
    <n v="3475.0000000000005"/>
  </r>
  <r>
    <x v="9"/>
    <x v="1675"/>
    <n v="3475.0000000000005"/>
  </r>
  <r>
    <x v="9"/>
    <x v="1680"/>
    <n v="11896.55"/>
  </r>
  <r>
    <x v="9"/>
    <x v="1681"/>
    <n v="22586.21"/>
  </r>
  <r>
    <x v="10"/>
    <x v="1682"/>
    <n v="1206.9000000000001"/>
  </r>
  <r>
    <x v="10"/>
    <x v="1683"/>
    <n v="3275.86"/>
  </r>
  <r>
    <x v="10"/>
    <x v="1684"/>
    <n v="3879.31"/>
  </r>
  <r>
    <x v="10"/>
    <x v="1685"/>
    <n v="3362.07"/>
  </r>
  <r>
    <x v="10"/>
    <x v="1686"/>
    <n v="1422.41"/>
  </r>
  <r>
    <x v="10"/>
    <x v="1687"/>
    <n v="5040"/>
  </r>
  <r>
    <x v="11"/>
    <x v="1688"/>
    <n v="24258.62"/>
  </r>
  <r>
    <x v="11"/>
    <x v="1688"/>
    <n v="24258.62"/>
  </r>
  <r>
    <x v="11"/>
    <x v="1689"/>
    <n v="21982.76"/>
  </r>
  <r>
    <x v="11"/>
    <x v="1690"/>
    <n v="20775.86"/>
  </r>
  <r>
    <x v="11"/>
    <x v="1689"/>
    <n v="21982.76"/>
  </r>
  <r>
    <x v="11"/>
    <x v="1690"/>
    <n v="20775.86"/>
  </r>
  <r>
    <x v="11"/>
    <x v="1690"/>
    <n v="20775.86"/>
  </r>
  <r>
    <x v="11"/>
    <x v="1689"/>
    <n v="21982.76"/>
  </r>
  <r>
    <x v="11"/>
    <x v="1689"/>
    <n v="21982.76"/>
  </r>
  <r>
    <x v="11"/>
    <x v="1690"/>
    <n v="20775.86"/>
  </r>
  <r>
    <x v="11"/>
    <x v="1690"/>
    <n v="20775.86"/>
  </r>
  <r>
    <x v="11"/>
    <x v="1689"/>
    <n v="21982.76"/>
  </r>
  <r>
    <x v="11"/>
    <x v="1690"/>
    <n v="20775.86"/>
  </r>
  <r>
    <x v="11"/>
    <x v="1690"/>
    <n v="20775.86"/>
  </r>
  <r>
    <x v="11"/>
    <x v="1690"/>
    <n v="20775.86"/>
  </r>
  <r>
    <x v="11"/>
    <x v="1689"/>
    <n v="21982.76"/>
  </r>
  <r>
    <x v="11"/>
    <x v="1689"/>
    <n v="21982.76"/>
  </r>
  <r>
    <x v="11"/>
    <x v="1690"/>
    <n v="20775.86"/>
  </r>
  <r>
    <x v="11"/>
    <x v="1689"/>
    <n v="21982.76"/>
  </r>
  <r>
    <x v="11"/>
    <x v="1690"/>
    <n v="20775.86"/>
  </r>
  <r>
    <x v="11"/>
    <x v="1689"/>
    <n v="21982.76"/>
  </r>
  <r>
    <x v="11"/>
    <x v="1690"/>
    <n v="20775.86"/>
  </r>
  <r>
    <x v="11"/>
    <x v="1690"/>
    <n v="20775.86"/>
  </r>
  <r>
    <x v="11"/>
    <x v="1690"/>
    <n v="20775.86"/>
  </r>
  <r>
    <x v="11"/>
    <x v="1688"/>
    <n v="24258.62"/>
  </r>
  <r>
    <x v="11"/>
    <x v="1688"/>
    <n v="24258.62"/>
  </r>
  <r>
    <x v="11"/>
    <x v="1691"/>
    <n v="19353.45"/>
  </r>
  <r>
    <x v="11"/>
    <x v="1690"/>
    <n v="20775.86"/>
  </r>
  <r>
    <x v="11"/>
    <x v="1690"/>
    <n v="20775.86"/>
  </r>
  <r>
    <x v="11"/>
    <x v="1689"/>
    <n v="21982.76"/>
  </r>
  <r>
    <x v="12"/>
    <x v="1692"/>
    <n v="10500"/>
  </r>
  <r>
    <x v="13"/>
    <x v="1693"/>
    <n v="12433"/>
  </r>
  <r>
    <x v="13"/>
    <x v="1694"/>
    <n v="233038.19827586209"/>
  </r>
  <r>
    <x v="13"/>
    <x v="1695"/>
    <n v="771414.69827586215"/>
  </r>
  <r>
    <x v="13"/>
    <x v="1695"/>
    <n v="771414.7"/>
  </r>
  <r>
    <x v="13"/>
    <x v="1696"/>
    <n v="283233.02"/>
  </r>
  <r>
    <x v="13"/>
    <x v="1697"/>
    <n v="9290.3799999999992"/>
  </r>
  <r>
    <x v="13"/>
    <x v="1698"/>
    <n v="18013.68"/>
  </r>
  <r>
    <x v="14"/>
    <x v="1699"/>
    <n v="35850"/>
  </r>
  <r>
    <x v="14"/>
    <x v="1699"/>
    <n v="35850"/>
  </r>
  <r>
    <x v="14"/>
    <x v="1700"/>
    <n v="16500"/>
  </r>
  <r>
    <x v="14"/>
    <x v="1700"/>
    <n v="16500"/>
  </r>
  <r>
    <x v="15"/>
    <x v="1701"/>
    <n v="25560.34"/>
  </r>
  <r>
    <x v="15"/>
    <x v="1702"/>
    <n v="9360"/>
  </r>
  <r>
    <x v="15"/>
    <x v="1702"/>
    <n v="9360"/>
  </r>
  <r>
    <x v="15"/>
    <x v="1702"/>
    <n v="9360"/>
  </r>
  <r>
    <x v="15"/>
    <x v="1702"/>
    <n v="9360"/>
  </r>
  <r>
    <x v="15"/>
    <x v="1703"/>
    <n v="12360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7"/>
    <n v="316988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5"/>
    <n v="1578"/>
  </r>
  <r>
    <x v="17"/>
    <x v="1709"/>
    <n v="2577.5862068965521"/>
  </r>
  <r>
    <x v="17"/>
    <x v="1710"/>
    <n v="3504.3103448275865"/>
  </r>
  <r>
    <x v="17"/>
    <x v="1711"/>
    <n v="1922.4137931034484"/>
  </r>
  <r>
    <x v="17"/>
    <x v="1712"/>
    <n v="4224.1379310344828"/>
  </r>
  <r>
    <x v="17"/>
    <x v="1712"/>
    <n v="4224.1379310344828"/>
  </r>
  <r>
    <x v="17"/>
    <x v="1713"/>
    <n v="19396.551724137931"/>
  </r>
  <r>
    <x v="17"/>
    <x v="1713"/>
    <n v="19396.551724137931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5"/>
    <n v="6879.310344827587"/>
  </r>
  <r>
    <x v="17"/>
    <x v="1715"/>
    <n v="6879.310344827587"/>
  </r>
  <r>
    <x v="17"/>
    <x v="1711"/>
    <n v="1922.4137931034484"/>
  </r>
  <r>
    <x v="17"/>
    <x v="1711"/>
    <n v="1922.4137931034484"/>
  </r>
  <r>
    <x v="17"/>
    <x v="1711"/>
    <n v="1922.4137931034484"/>
  </r>
  <r>
    <x v="17"/>
    <x v="1711"/>
    <n v="1922.4137931034484"/>
  </r>
  <r>
    <x v="17"/>
    <x v="1716"/>
    <n v="1155.1724137931035"/>
  </r>
  <r>
    <x v="17"/>
    <x v="1716"/>
    <n v="1155.1724137931035"/>
  </r>
  <r>
    <x v="17"/>
    <x v="1716"/>
    <n v="1155.1724137931035"/>
  </r>
  <r>
    <x v="17"/>
    <x v="1717"/>
    <n v="1974.1379310344828"/>
  </r>
  <r>
    <x v="17"/>
    <x v="1717"/>
    <n v="1974.1379310344828"/>
  </r>
  <r>
    <x v="17"/>
    <x v="1718"/>
    <n v="6502.8017241379312"/>
  </r>
  <r>
    <x v="17"/>
    <x v="1718"/>
    <n v="6502.8017241379312"/>
  </r>
  <r>
    <x v="17"/>
    <x v="1718"/>
    <n v="6502.8017241379312"/>
  </r>
  <r>
    <x v="17"/>
    <x v="1718"/>
    <n v="6502.8017241379312"/>
  </r>
  <r>
    <x v="17"/>
    <x v="1714"/>
    <n v="2284.4827586206898"/>
  </r>
  <r>
    <x v="17"/>
    <x v="1719"/>
    <n v="6502.8017241379312"/>
  </r>
  <r>
    <x v="17"/>
    <x v="1720"/>
    <n v="2500"/>
  </r>
  <r>
    <x v="17"/>
    <x v="1721"/>
    <n v="3362.0689655172414"/>
  </r>
  <r>
    <x v="17"/>
    <x v="1722"/>
    <n v="2846.4827586206898"/>
  </r>
  <r>
    <x v="17"/>
    <x v="1723"/>
    <n v="117241.37931034484"/>
  </r>
  <r>
    <x v="17"/>
    <x v="1724"/>
    <n v="106034.4827586207"/>
  </r>
  <r>
    <x v="17"/>
    <x v="1724"/>
    <n v="106034.4827586207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6"/>
    <n v="3647.0603448275865"/>
  </r>
  <r>
    <x v="17"/>
    <x v="1726"/>
    <n v="3647.0603448275865"/>
  </r>
  <r>
    <x v="17"/>
    <x v="1726"/>
    <n v="3647.0603448275865"/>
  </r>
  <r>
    <x v="17"/>
    <x v="1726"/>
    <n v="3647.0603448275865"/>
  </r>
  <r>
    <x v="17"/>
    <x v="1726"/>
    <n v="3647.0603448275865"/>
  </r>
  <r>
    <x v="17"/>
    <x v="1726"/>
    <n v="3647.0603448275865"/>
  </r>
  <r>
    <x v="17"/>
    <x v="1721"/>
    <n v="3362.0689655172414"/>
  </r>
  <r>
    <x v="17"/>
    <x v="1721"/>
    <n v="3362.0689655172414"/>
  </r>
  <r>
    <x v="17"/>
    <x v="1721"/>
    <n v="3362.0689655172414"/>
  </r>
  <r>
    <x v="17"/>
    <x v="1721"/>
    <n v="3362.0689655172414"/>
  </r>
  <r>
    <x v="17"/>
    <x v="1721"/>
    <n v="3362.0689655172414"/>
  </r>
  <r>
    <x v="17"/>
    <x v="1722"/>
    <n v="2846.4827586206898"/>
  </r>
  <r>
    <x v="17"/>
    <x v="1722"/>
    <n v="2846.4827586206898"/>
  </r>
  <r>
    <x v="17"/>
    <x v="1722"/>
    <n v="2846.4827586206898"/>
  </r>
  <r>
    <x v="17"/>
    <x v="1722"/>
    <n v="2846.4827586206898"/>
  </r>
  <r>
    <x v="17"/>
    <x v="1722"/>
    <n v="2846.48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0"/>
    <n v="2500"/>
  </r>
  <r>
    <x v="17"/>
    <x v="1720"/>
    <n v="2500"/>
  </r>
  <r>
    <x v="17"/>
    <x v="1720"/>
    <n v="2500"/>
  </r>
  <r>
    <x v="17"/>
    <x v="1720"/>
    <n v="2500"/>
  </r>
  <r>
    <x v="17"/>
    <x v="1728"/>
    <n v="406.0344827586207"/>
  </r>
  <r>
    <x v="17"/>
    <x v="1728"/>
    <n v="406.0344827586207"/>
  </r>
  <r>
    <x v="17"/>
    <x v="1729"/>
    <n v="1024.1379310344828"/>
  </r>
  <r>
    <x v="17"/>
    <x v="1729"/>
    <n v="1024.1379310344828"/>
  </r>
  <r>
    <x v="17"/>
    <x v="1729"/>
    <n v="1024.1379310344828"/>
  </r>
  <r>
    <x v="17"/>
    <x v="1729"/>
    <n v="1024.1379310344828"/>
  </r>
  <r>
    <x v="17"/>
    <x v="1729"/>
    <n v="1024.1379310344828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30"/>
    <n v="1645.2758620689656"/>
  </r>
  <r>
    <x v="17"/>
    <x v="1730"/>
    <n v="1645.2758620689656"/>
  </r>
  <r>
    <x v="17"/>
    <x v="1730"/>
    <n v="1645.2758620689656"/>
  </r>
  <r>
    <x v="17"/>
    <x v="1730"/>
    <n v="1645.2758620689656"/>
  </r>
  <r>
    <x v="17"/>
    <x v="1731"/>
    <n v="5648.5000000000009"/>
  </r>
  <r>
    <x v="17"/>
    <x v="1731"/>
    <n v="5648.5000000000009"/>
  </r>
  <r>
    <x v="17"/>
    <x v="1731"/>
    <n v="5648.5000000000009"/>
  </r>
  <r>
    <x v="17"/>
    <x v="1725"/>
    <n v="4663.2758620689656"/>
  </r>
  <r>
    <x v="17"/>
    <x v="1725"/>
    <n v="4663.2758620689656"/>
  </r>
  <r>
    <x v="17"/>
    <x v="1725"/>
    <n v="4663.2758620689656"/>
  </r>
  <r>
    <x v="17"/>
    <x v="1724"/>
    <n v="87915.827586206899"/>
  </r>
  <r>
    <x v="17"/>
    <x v="1724"/>
    <n v="87915.827586206899"/>
  </r>
  <r>
    <x v="17"/>
    <x v="1732"/>
    <n v="5862.07"/>
  </r>
  <r>
    <x v="17"/>
    <x v="1732"/>
    <n v="5862.07"/>
  </r>
  <r>
    <x v="17"/>
    <x v="1732"/>
    <n v="5862.07"/>
  </r>
  <r>
    <x v="17"/>
    <x v="1732"/>
    <n v="5862.07"/>
  </r>
  <r>
    <x v="17"/>
    <x v="1733"/>
    <n v="1767.2413793103449"/>
  </r>
  <r>
    <x v="17"/>
    <x v="1733"/>
    <n v="1767.2413793103449"/>
  </r>
  <r>
    <x v="17"/>
    <x v="1733"/>
    <n v="1767.2413793103449"/>
  </r>
  <r>
    <x v="17"/>
    <x v="1734"/>
    <n v="4741.38"/>
  </r>
  <r>
    <x v="17"/>
    <x v="1734"/>
    <n v="4741.38"/>
  </r>
  <r>
    <x v="17"/>
    <x v="1734"/>
    <n v="4741.38"/>
  </r>
  <r>
    <x v="17"/>
    <x v="1735"/>
    <n v="19310.34"/>
  </r>
  <r>
    <x v="17"/>
    <x v="1736"/>
    <n v="2155.17"/>
  </r>
  <r>
    <x v="17"/>
    <x v="1736"/>
    <n v="2155.17"/>
  </r>
  <r>
    <x v="17"/>
    <x v="1736"/>
    <n v="2155.17"/>
  </r>
  <r>
    <x v="17"/>
    <x v="1736"/>
    <n v="2155.17"/>
  </r>
  <r>
    <x v="17"/>
    <x v="1736"/>
    <n v="2155.17"/>
  </r>
  <r>
    <x v="17"/>
    <x v="1736"/>
    <n v="2155.17"/>
  </r>
  <r>
    <x v="17"/>
    <x v="1736"/>
    <n v="2155.17"/>
  </r>
  <r>
    <x v="17"/>
    <x v="1737"/>
    <n v="1568.97"/>
  </r>
  <r>
    <x v="17"/>
    <x v="1737"/>
    <n v="1568.97"/>
  </r>
  <r>
    <x v="17"/>
    <x v="1717"/>
    <n v="2655.17"/>
  </r>
  <r>
    <x v="17"/>
    <x v="1738"/>
    <n v="3810.34"/>
  </r>
  <r>
    <x v="17"/>
    <x v="1739"/>
    <n v="2310.344827586207"/>
  </r>
  <r>
    <x v="17"/>
    <x v="1710"/>
    <n v="3504.3103448275865"/>
  </r>
  <r>
    <x v="17"/>
    <x v="1739"/>
    <n v="2679.46"/>
  </r>
  <r>
    <x v="17"/>
    <x v="1739"/>
    <n v="2679.46"/>
  </r>
  <r>
    <x v="17"/>
    <x v="1714"/>
    <n v="2512.9310344827586"/>
  </r>
  <r>
    <x v="17"/>
    <x v="1740"/>
    <n v="9051.7241379310344"/>
  </r>
  <r>
    <x v="17"/>
    <x v="1741"/>
    <n v="16551.72"/>
  </r>
  <r>
    <x v="17"/>
    <x v="1742"/>
    <n v="12327.59"/>
  </r>
  <r>
    <x v="17"/>
    <x v="1743"/>
    <n v="19310.34"/>
  </r>
  <r>
    <x v="17"/>
    <x v="1744"/>
    <n v="1461.52"/>
  </r>
  <r>
    <x v="17"/>
    <x v="1727"/>
    <n v="2679.46"/>
  </r>
  <r>
    <x v="17"/>
    <x v="1717"/>
    <n v="2369.9"/>
  </r>
  <r>
    <x v="17"/>
    <x v="1745"/>
    <n v="2883.85"/>
  </r>
  <r>
    <x v="17"/>
    <x v="1746"/>
    <n v="2835.77"/>
  </r>
  <r>
    <x v="17"/>
    <x v="1747"/>
    <n v="3344.36"/>
  </r>
  <r>
    <x v="17"/>
    <x v="1733"/>
    <n v="2518.65"/>
  </r>
  <r>
    <x v="17"/>
    <x v="1748"/>
    <n v="2441.6"/>
  </r>
  <r>
    <x v="17"/>
    <x v="1749"/>
    <n v="603.45000000000005"/>
  </r>
  <r>
    <x v="17"/>
    <x v="1745"/>
    <n v="2883.85"/>
  </r>
  <r>
    <x v="17"/>
    <x v="1745"/>
    <n v="2883.85"/>
  </r>
  <r>
    <x v="17"/>
    <x v="1750"/>
    <n v="3354.42"/>
  </r>
  <r>
    <x v="18"/>
    <x v="1751"/>
    <n v="19988"/>
  </r>
  <r>
    <x v="18"/>
    <x v="1752"/>
    <n v="10788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4"/>
    <n v="10555"/>
  </r>
  <r>
    <x v="18"/>
    <x v="1755"/>
    <n v="18990"/>
  </r>
  <r>
    <x v="18"/>
    <x v="1756"/>
    <n v="20516.38"/>
  </r>
  <r>
    <x v="18"/>
    <x v="1757"/>
    <n v="7584.47"/>
  </r>
  <r>
    <x v="18"/>
    <x v="1754"/>
    <n v="10555"/>
  </r>
  <r>
    <x v="18"/>
    <x v="1758"/>
    <n v="38900"/>
  </r>
  <r>
    <x v="18"/>
    <x v="1754"/>
    <n v="10555"/>
  </r>
  <r>
    <x v="18"/>
    <x v="1759"/>
    <n v="10555"/>
  </r>
  <r>
    <x v="18"/>
    <x v="1753"/>
    <n v="10080"/>
  </r>
  <r>
    <x v="18"/>
    <x v="1754"/>
    <n v="10555"/>
  </r>
  <r>
    <x v="18"/>
    <x v="1759"/>
    <n v="10555"/>
  </r>
  <r>
    <x v="18"/>
    <x v="1760"/>
    <n v="10555"/>
  </r>
  <r>
    <x v="18"/>
    <x v="1761"/>
    <n v="13033.913333333334"/>
  </r>
  <r>
    <x v="18"/>
    <x v="1762"/>
    <n v="18990"/>
  </r>
  <r>
    <x v="18"/>
    <x v="1763"/>
    <n v="12869"/>
  </r>
  <r>
    <x v="18"/>
    <x v="1760"/>
    <n v="10555"/>
  </r>
  <r>
    <x v="18"/>
    <x v="1764"/>
    <n v="21189"/>
  </r>
  <r>
    <x v="18"/>
    <x v="1765"/>
    <n v="7794.47"/>
  </r>
  <r>
    <x v="18"/>
    <x v="1766"/>
    <n v="54006.3"/>
  </r>
  <r>
    <x v="18"/>
    <x v="1767"/>
    <n v="6666"/>
  </r>
  <r>
    <x v="18"/>
    <x v="1758"/>
    <n v="3429.9"/>
  </r>
  <r>
    <x v="18"/>
    <x v="1768"/>
    <n v="9782"/>
  </r>
  <r>
    <x v="18"/>
    <x v="1769"/>
    <n v="58000"/>
  </r>
  <r>
    <x v="18"/>
    <x v="1770"/>
    <n v="11620.69"/>
  </r>
  <r>
    <x v="18"/>
    <x v="1759"/>
    <n v="10555"/>
  </r>
  <r>
    <x v="18"/>
    <x v="1753"/>
    <n v="10080"/>
  </r>
  <r>
    <x v="18"/>
    <x v="1771"/>
    <n v="38900"/>
  </r>
  <r>
    <x v="18"/>
    <x v="1756"/>
    <n v="20516.38"/>
  </r>
  <r>
    <x v="18"/>
    <x v="1772"/>
    <n v="11620.69"/>
  </r>
  <r>
    <x v="18"/>
    <x v="1773"/>
    <n v="10188"/>
  </r>
  <r>
    <x v="18"/>
    <x v="1774"/>
    <n v="10755"/>
  </r>
  <r>
    <x v="18"/>
    <x v="1775"/>
    <n v="3819"/>
  </r>
  <r>
    <x v="18"/>
    <x v="1751"/>
    <n v="19988"/>
  </r>
  <r>
    <x v="18"/>
    <x v="1752"/>
    <n v="10788"/>
  </r>
  <r>
    <x v="18"/>
    <x v="1756"/>
    <n v="20516.38"/>
  </r>
  <r>
    <x v="18"/>
    <x v="1765"/>
    <n v="7794.47"/>
  </r>
  <r>
    <x v="18"/>
    <x v="1776"/>
    <n v="2165"/>
  </r>
  <r>
    <x v="18"/>
    <x v="1777"/>
    <n v="2468"/>
  </r>
  <r>
    <x v="18"/>
    <x v="1752"/>
    <n v="10788"/>
  </r>
  <r>
    <x v="18"/>
    <x v="1759"/>
    <n v="10555"/>
  </r>
  <r>
    <x v="18"/>
    <x v="1754"/>
    <n v="10555"/>
  </r>
  <r>
    <x v="18"/>
    <x v="1754"/>
    <n v="10555"/>
  </r>
  <r>
    <x v="18"/>
    <x v="1754"/>
    <n v="10555"/>
  </r>
  <r>
    <x v="18"/>
    <x v="1778"/>
    <n v="828"/>
  </r>
  <r>
    <x v="18"/>
    <x v="1759"/>
    <n v="10555"/>
  </r>
  <r>
    <x v="18"/>
    <x v="1761"/>
    <n v="13033.913333333334"/>
  </r>
  <r>
    <x v="18"/>
    <x v="1779"/>
    <n v="7035"/>
  </r>
  <r>
    <x v="18"/>
    <x v="1778"/>
    <n v="828"/>
  </r>
  <r>
    <x v="18"/>
    <x v="1773"/>
    <n v="10188"/>
  </r>
  <r>
    <x v="18"/>
    <x v="1778"/>
    <n v="828"/>
  </r>
  <r>
    <x v="18"/>
    <x v="1780"/>
    <n v="18588"/>
  </r>
  <r>
    <x v="18"/>
    <x v="1759"/>
    <n v="10555"/>
  </r>
  <r>
    <x v="18"/>
    <x v="1781"/>
    <n v="10188"/>
  </r>
  <r>
    <x v="18"/>
    <x v="1759"/>
    <n v="10555"/>
  </r>
  <r>
    <x v="18"/>
    <x v="1777"/>
    <n v="2468"/>
  </r>
  <r>
    <x v="18"/>
    <x v="1777"/>
    <n v="2468"/>
  </r>
  <r>
    <x v="18"/>
    <x v="1782"/>
    <n v="17522"/>
  </r>
  <r>
    <x v="18"/>
    <x v="1752"/>
    <n v="10788"/>
  </r>
  <r>
    <x v="18"/>
    <x v="1775"/>
    <n v="3819"/>
  </r>
  <r>
    <x v="18"/>
    <x v="1752"/>
    <n v="10788"/>
  </r>
  <r>
    <x v="18"/>
    <x v="1779"/>
    <n v="7035"/>
  </r>
  <r>
    <x v="18"/>
    <x v="1751"/>
    <n v="19988"/>
  </r>
  <r>
    <x v="18"/>
    <x v="1771"/>
    <n v="508.69"/>
  </r>
  <r>
    <x v="18"/>
    <x v="1783"/>
    <n v="18630"/>
  </r>
  <r>
    <x v="18"/>
    <x v="1777"/>
    <n v="2468"/>
  </r>
  <r>
    <x v="18"/>
    <x v="1784"/>
    <n v="53300"/>
  </r>
  <r>
    <x v="18"/>
    <x v="1785"/>
    <n v="10788"/>
  </r>
  <r>
    <x v="18"/>
    <x v="1772"/>
    <n v="11620.69"/>
  </r>
  <r>
    <x v="18"/>
    <x v="1786"/>
    <n v="26440"/>
  </r>
  <r>
    <x v="18"/>
    <x v="1787"/>
    <n v="74290"/>
  </r>
  <r>
    <x v="18"/>
    <x v="1754"/>
    <n v="10555"/>
  </r>
  <r>
    <x v="18"/>
    <x v="1788"/>
    <n v="1575"/>
  </r>
  <r>
    <x v="18"/>
    <x v="1788"/>
    <n v="1575"/>
  </r>
  <r>
    <x v="18"/>
    <x v="1752"/>
    <n v="10788"/>
  </r>
  <r>
    <x v="18"/>
    <x v="1773"/>
    <n v="10188"/>
  </r>
  <r>
    <x v="18"/>
    <x v="1754"/>
    <n v="10555"/>
  </r>
  <r>
    <x v="18"/>
    <x v="1789"/>
    <n v="22085"/>
  </r>
  <r>
    <x v="18"/>
    <x v="1753"/>
    <n v="10080"/>
  </r>
  <r>
    <x v="18"/>
    <x v="1773"/>
    <n v="10188"/>
  </r>
  <r>
    <x v="18"/>
    <x v="1752"/>
    <n v="10788"/>
  </r>
  <r>
    <x v="18"/>
    <x v="1773"/>
    <n v="10188"/>
  </r>
  <r>
    <x v="18"/>
    <x v="1767"/>
    <n v="6666"/>
  </r>
  <r>
    <x v="18"/>
    <x v="1759"/>
    <n v="10555"/>
  </r>
  <r>
    <x v="18"/>
    <x v="1752"/>
    <n v="10788"/>
  </r>
  <r>
    <x v="18"/>
    <x v="1778"/>
    <n v="828"/>
  </r>
  <r>
    <x v="18"/>
    <x v="1753"/>
    <n v="10080"/>
  </r>
  <r>
    <x v="18"/>
    <x v="1753"/>
    <n v="10080"/>
  </r>
  <r>
    <x v="18"/>
    <x v="1781"/>
    <n v="10188"/>
  </r>
  <r>
    <x v="18"/>
    <x v="1765"/>
    <n v="7794.47"/>
  </r>
  <r>
    <x v="18"/>
    <x v="1753"/>
    <n v="10080"/>
  </r>
  <r>
    <x v="18"/>
    <x v="1778"/>
    <n v="828"/>
  </r>
  <r>
    <x v="18"/>
    <x v="1754"/>
    <n v="10555"/>
  </r>
  <r>
    <x v="18"/>
    <x v="1781"/>
    <n v="10188"/>
  </r>
  <r>
    <x v="18"/>
    <x v="1780"/>
    <n v="10188"/>
  </r>
  <r>
    <x v="18"/>
    <x v="1779"/>
    <n v="7035"/>
  </r>
  <r>
    <x v="18"/>
    <x v="1754"/>
    <n v="10555"/>
  </r>
  <r>
    <x v="18"/>
    <x v="1759"/>
    <n v="10555"/>
  </r>
  <r>
    <x v="18"/>
    <x v="1790"/>
    <n v="6932.4199999999992"/>
  </r>
  <r>
    <x v="18"/>
    <x v="1791"/>
    <n v="967"/>
  </r>
  <r>
    <x v="18"/>
    <x v="1792"/>
    <n v="11199"/>
  </r>
  <r>
    <x v="18"/>
    <x v="1792"/>
    <n v="11199"/>
  </r>
  <r>
    <x v="18"/>
    <x v="1753"/>
    <n v="10080"/>
  </r>
  <r>
    <x v="18"/>
    <x v="1754"/>
    <n v="10555"/>
  </r>
  <r>
    <x v="18"/>
    <x v="1754"/>
    <n v="10555"/>
  </r>
  <r>
    <x v="18"/>
    <x v="1767"/>
    <n v="6666"/>
  </r>
  <r>
    <x v="18"/>
    <x v="1754"/>
    <n v="10555"/>
  </r>
  <r>
    <x v="18"/>
    <x v="1765"/>
    <n v="7794.47"/>
  </r>
  <r>
    <x v="18"/>
    <x v="1754"/>
    <n v="10555"/>
  </r>
  <r>
    <x v="18"/>
    <x v="1792"/>
    <n v="11199"/>
  </r>
  <r>
    <x v="18"/>
    <x v="1753"/>
    <n v="10080"/>
  </r>
  <r>
    <x v="18"/>
    <x v="1760"/>
    <n v="10555"/>
  </r>
  <r>
    <x v="18"/>
    <x v="1754"/>
    <n v="10555"/>
  </r>
  <r>
    <x v="18"/>
    <x v="1780"/>
    <n v="10188"/>
  </r>
  <r>
    <x v="18"/>
    <x v="1759"/>
    <n v="10555"/>
  </r>
  <r>
    <x v="18"/>
    <x v="1793"/>
    <n v="8945"/>
  </r>
  <r>
    <x v="18"/>
    <x v="1776"/>
    <n v="2165"/>
  </r>
  <r>
    <x v="18"/>
    <x v="1790"/>
    <n v="6932.4199999999992"/>
  </r>
  <r>
    <x v="18"/>
    <x v="1776"/>
    <n v="2165"/>
  </r>
  <r>
    <x v="18"/>
    <x v="1754"/>
    <n v="10555"/>
  </r>
  <r>
    <x v="18"/>
    <x v="1753"/>
    <n v="10080"/>
  </r>
  <r>
    <x v="18"/>
    <x v="1754"/>
    <n v="10555"/>
  </r>
  <r>
    <x v="18"/>
    <x v="1754"/>
    <n v="10555"/>
  </r>
  <r>
    <x v="18"/>
    <x v="1752"/>
    <n v="10788"/>
  </r>
  <r>
    <x v="18"/>
    <x v="1752"/>
    <n v="10788"/>
  </r>
  <r>
    <x v="18"/>
    <x v="1761"/>
    <n v="13033.913333333334"/>
  </r>
  <r>
    <x v="18"/>
    <x v="1754"/>
    <n v="10555"/>
  </r>
  <r>
    <x v="18"/>
    <x v="1794"/>
    <n v="4470"/>
  </r>
  <r>
    <x v="18"/>
    <x v="1765"/>
    <n v="7794.47"/>
  </r>
  <r>
    <x v="18"/>
    <x v="1795"/>
    <n v="76464"/>
  </r>
  <r>
    <x v="18"/>
    <x v="1753"/>
    <n v="10080"/>
  </r>
  <r>
    <x v="18"/>
    <x v="1796"/>
    <n v="7794.47"/>
  </r>
  <r>
    <x v="18"/>
    <x v="1753"/>
    <n v="10345"/>
  </r>
  <r>
    <x v="18"/>
    <x v="1760"/>
    <n v="10555"/>
  </r>
  <r>
    <x v="18"/>
    <x v="1754"/>
    <n v="10555"/>
  </r>
  <r>
    <x v="18"/>
    <x v="1785"/>
    <n v="10788"/>
  </r>
  <r>
    <x v="18"/>
    <x v="1797"/>
    <n v="18588"/>
  </r>
  <r>
    <x v="18"/>
    <x v="1798"/>
    <n v="7794.47"/>
  </r>
  <r>
    <x v="18"/>
    <x v="1753"/>
    <n v="10080"/>
  </r>
  <r>
    <x v="18"/>
    <x v="1753"/>
    <n v="10080"/>
  </r>
  <r>
    <x v="18"/>
    <x v="1781"/>
    <n v="10188"/>
  </r>
  <r>
    <x v="18"/>
    <x v="1799"/>
    <n v="8588"/>
  </r>
  <r>
    <x v="18"/>
    <x v="1754"/>
    <n v="10555"/>
  </r>
  <r>
    <x v="18"/>
    <x v="1754"/>
    <n v="10555"/>
  </r>
  <r>
    <x v="18"/>
    <x v="1796"/>
    <n v="7794.47"/>
  </r>
  <r>
    <x v="18"/>
    <x v="1754"/>
    <n v="10555"/>
  </r>
  <r>
    <x v="18"/>
    <x v="1790"/>
    <n v="6932.4199999999992"/>
  </r>
  <r>
    <x v="18"/>
    <x v="1800"/>
    <n v="24200"/>
  </r>
  <r>
    <x v="18"/>
    <x v="1752"/>
    <n v="10788"/>
  </r>
  <r>
    <x v="18"/>
    <x v="1776"/>
    <n v="2165"/>
  </r>
  <r>
    <x v="18"/>
    <x v="1774"/>
    <n v="10755"/>
  </r>
  <r>
    <x v="18"/>
    <x v="1760"/>
    <n v="10555"/>
  </r>
  <r>
    <x v="18"/>
    <x v="1771"/>
    <n v="508.69"/>
  </r>
  <r>
    <x v="18"/>
    <x v="1760"/>
    <n v="10555"/>
  </r>
  <r>
    <x v="18"/>
    <x v="1767"/>
    <n v="6666"/>
  </r>
  <r>
    <x v="18"/>
    <x v="1773"/>
    <n v="10188"/>
  </r>
  <r>
    <x v="18"/>
    <x v="1801"/>
    <n v="96726.2"/>
  </r>
  <r>
    <x v="18"/>
    <x v="1772"/>
    <n v="11620.69"/>
  </r>
  <r>
    <x v="18"/>
    <x v="1802"/>
    <n v="10850"/>
  </r>
  <r>
    <x v="18"/>
    <x v="1803"/>
    <n v="7850"/>
  </r>
  <r>
    <x v="18"/>
    <x v="1804"/>
    <n v="3688"/>
  </r>
  <r>
    <x v="18"/>
    <x v="1805"/>
    <n v="16461"/>
  </r>
  <r>
    <x v="18"/>
    <x v="1794"/>
    <n v="4470"/>
  </r>
  <r>
    <x v="18"/>
    <x v="1806"/>
    <n v="5380"/>
  </r>
  <r>
    <x v="18"/>
    <x v="1776"/>
    <n v="2165"/>
  </r>
  <r>
    <x v="18"/>
    <x v="1807"/>
    <n v="6288"/>
  </r>
  <r>
    <x v="18"/>
    <x v="1808"/>
    <n v="17960"/>
  </r>
  <r>
    <x v="18"/>
    <x v="1754"/>
    <n v="10555"/>
  </r>
  <r>
    <x v="18"/>
    <x v="1809"/>
    <n v="25888"/>
  </r>
  <r>
    <x v="18"/>
    <x v="1810"/>
    <n v="7035"/>
  </r>
  <r>
    <x v="18"/>
    <x v="1807"/>
    <n v="6288"/>
  </r>
  <r>
    <x v="18"/>
    <x v="1794"/>
    <n v="4470"/>
  </r>
  <r>
    <x v="18"/>
    <x v="1804"/>
    <n v="3688"/>
  </r>
  <r>
    <x v="18"/>
    <x v="1806"/>
    <n v="5380"/>
  </r>
  <r>
    <x v="18"/>
    <x v="1805"/>
    <n v="16461"/>
  </r>
  <r>
    <x v="18"/>
    <x v="1788"/>
    <n v="1575"/>
  </r>
  <r>
    <x v="18"/>
    <x v="1811"/>
    <n v="21888"/>
  </r>
  <r>
    <x v="18"/>
    <x v="1803"/>
    <n v="7850"/>
  </r>
  <r>
    <x v="18"/>
    <x v="1807"/>
    <n v="6288"/>
  </r>
  <r>
    <x v="18"/>
    <x v="1806"/>
    <n v="5380"/>
  </r>
  <r>
    <x v="18"/>
    <x v="1805"/>
    <n v="16461"/>
  </r>
  <r>
    <x v="18"/>
    <x v="1812"/>
    <n v="7539"/>
  </r>
  <r>
    <x v="18"/>
    <x v="1803"/>
    <n v="7850"/>
  </r>
  <r>
    <x v="18"/>
    <x v="1813"/>
    <n v="3866"/>
  </r>
  <r>
    <x v="18"/>
    <x v="1805"/>
    <n v="16461"/>
  </r>
  <r>
    <x v="18"/>
    <x v="1806"/>
    <n v="5380"/>
  </r>
  <r>
    <x v="18"/>
    <x v="1811"/>
    <n v="21888"/>
  </r>
  <r>
    <x v="18"/>
    <x v="1802"/>
    <n v="10850"/>
  </r>
  <r>
    <x v="18"/>
    <x v="1807"/>
    <n v="6288"/>
  </r>
  <r>
    <x v="18"/>
    <x v="1814"/>
    <n v="4975"/>
  </r>
  <r>
    <x v="18"/>
    <x v="1785"/>
    <n v="10788"/>
  </r>
  <r>
    <x v="18"/>
    <x v="1788"/>
    <n v="1575"/>
  </r>
  <r>
    <x v="18"/>
    <x v="1786"/>
    <n v="26440"/>
  </r>
  <r>
    <x v="18"/>
    <x v="1803"/>
    <n v="7850"/>
  </r>
  <r>
    <x v="18"/>
    <x v="1806"/>
    <n v="5380"/>
  </r>
  <r>
    <x v="18"/>
    <x v="1805"/>
    <n v="16461"/>
  </r>
  <r>
    <x v="18"/>
    <x v="1815"/>
    <n v="10785"/>
  </r>
  <r>
    <x v="18"/>
    <x v="1810"/>
    <n v="7035"/>
  </r>
  <r>
    <x v="18"/>
    <x v="1802"/>
    <n v="10850"/>
  </r>
  <r>
    <x v="18"/>
    <x v="1807"/>
    <n v="6288"/>
  </r>
  <r>
    <x v="18"/>
    <x v="1788"/>
    <n v="1575"/>
  </r>
  <r>
    <x v="18"/>
    <x v="1788"/>
    <n v="1575"/>
  </r>
  <r>
    <x v="18"/>
    <x v="1816"/>
    <n v="10785"/>
  </r>
  <r>
    <x v="18"/>
    <x v="1807"/>
    <n v="6288"/>
  </r>
  <r>
    <x v="18"/>
    <x v="1804"/>
    <n v="3688"/>
  </r>
  <r>
    <x v="18"/>
    <x v="1806"/>
    <n v="5380"/>
  </r>
  <r>
    <x v="18"/>
    <x v="1817"/>
    <n v="1675"/>
  </r>
  <r>
    <x v="18"/>
    <x v="1805"/>
    <n v="16461"/>
  </r>
  <r>
    <x v="18"/>
    <x v="1809"/>
    <n v="25888"/>
  </r>
  <r>
    <x v="18"/>
    <x v="1809"/>
    <n v="25888"/>
  </r>
  <r>
    <x v="18"/>
    <x v="1786"/>
    <n v="26440"/>
  </r>
  <r>
    <x v="18"/>
    <x v="1788"/>
    <n v="1575"/>
  </r>
  <r>
    <x v="18"/>
    <x v="1808"/>
    <n v="17960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804"/>
    <n v="3688"/>
  </r>
  <r>
    <x v="18"/>
    <x v="1806"/>
    <n v="5380"/>
  </r>
  <r>
    <x v="18"/>
    <x v="1805"/>
    <n v="16461"/>
  </r>
  <r>
    <x v="18"/>
    <x v="1806"/>
    <n v="5380"/>
  </r>
  <r>
    <x v="18"/>
    <x v="1794"/>
    <n v="4470"/>
  </r>
  <r>
    <x v="18"/>
    <x v="1805"/>
    <n v="16461"/>
  </r>
  <r>
    <x v="18"/>
    <x v="1818"/>
    <n v="1575"/>
  </r>
  <r>
    <x v="18"/>
    <x v="1813"/>
    <n v="5148"/>
  </r>
  <r>
    <x v="18"/>
    <x v="1786"/>
    <n v="26440"/>
  </r>
  <r>
    <x v="18"/>
    <x v="1807"/>
    <n v="6288"/>
  </r>
  <r>
    <x v="18"/>
    <x v="1819"/>
    <n v="1464.72"/>
  </r>
  <r>
    <x v="18"/>
    <x v="1815"/>
    <n v="10785"/>
  </r>
  <r>
    <x v="18"/>
    <x v="1802"/>
    <n v="10850"/>
  </r>
  <r>
    <x v="18"/>
    <x v="1803"/>
    <n v="7850"/>
  </r>
  <r>
    <x v="18"/>
    <x v="1807"/>
    <n v="6288"/>
  </r>
  <r>
    <x v="18"/>
    <x v="1794"/>
    <n v="4470"/>
  </r>
  <r>
    <x v="18"/>
    <x v="1806"/>
    <n v="5380"/>
  </r>
  <r>
    <x v="18"/>
    <x v="1813"/>
    <n v="5148"/>
  </r>
  <r>
    <x v="18"/>
    <x v="1813"/>
    <n v="3866"/>
  </r>
  <r>
    <x v="18"/>
    <x v="1813"/>
    <n v="3866"/>
  </r>
  <r>
    <x v="18"/>
    <x v="1805"/>
    <n v="16461"/>
  </r>
  <r>
    <x v="18"/>
    <x v="1805"/>
    <n v="16461"/>
  </r>
  <r>
    <x v="18"/>
    <x v="1794"/>
    <n v="4470"/>
  </r>
  <r>
    <x v="18"/>
    <x v="1806"/>
    <n v="5380"/>
  </r>
  <r>
    <x v="18"/>
    <x v="1771"/>
    <n v="508.69"/>
  </r>
  <r>
    <x v="18"/>
    <x v="1820"/>
    <n v="18888"/>
  </r>
  <r>
    <x v="18"/>
    <x v="1807"/>
    <n v="6288"/>
  </r>
  <r>
    <x v="18"/>
    <x v="1788"/>
    <n v="1575"/>
  </r>
  <r>
    <x v="18"/>
    <x v="1820"/>
    <n v="18888"/>
  </r>
  <r>
    <x v="18"/>
    <x v="1771"/>
    <n v="508.69"/>
  </r>
  <r>
    <x v="18"/>
    <x v="1803"/>
    <n v="7850"/>
  </r>
  <r>
    <x v="18"/>
    <x v="1821"/>
    <n v="25888"/>
  </r>
  <r>
    <x v="18"/>
    <x v="1804"/>
    <n v="3688"/>
  </r>
  <r>
    <x v="18"/>
    <x v="1805"/>
    <n v="16461"/>
  </r>
  <r>
    <x v="18"/>
    <x v="1806"/>
    <n v="5380"/>
  </r>
  <r>
    <x v="18"/>
    <x v="1794"/>
    <n v="4470"/>
  </r>
  <r>
    <x v="18"/>
    <x v="1807"/>
    <n v="6288"/>
  </r>
  <r>
    <x v="18"/>
    <x v="1804"/>
    <n v="3688"/>
  </r>
  <r>
    <x v="18"/>
    <x v="1821"/>
    <n v="25888"/>
  </r>
  <r>
    <x v="18"/>
    <x v="1806"/>
    <n v="5380"/>
  </r>
  <r>
    <x v="18"/>
    <x v="1794"/>
    <n v="4470"/>
  </r>
  <r>
    <x v="18"/>
    <x v="1807"/>
    <n v="6288"/>
  </r>
  <r>
    <x v="18"/>
    <x v="1802"/>
    <n v="10850"/>
  </r>
  <r>
    <x v="18"/>
    <x v="1811"/>
    <n v="21888"/>
  </r>
  <r>
    <x v="18"/>
    <x v="1804"/>
    <n v="3688"/>
  </r>
  <r>
    <x v="18"/>
    <x v="1802"/>
    <n v="10850"/>
  </r>
  <r>
    <x v="18"/>
    <x v="1821"/>
    <n v="25888"/>
  </r>
  <r>
    <x v="18"/>
    <x v="1794"/>
    <n v="4470"/>
  </r>
  <r>
    <x v="18"/>
    <x v="1806"/>
    <n v="5380"/>
  </r>
  <r>
    <x v="18"/>
    <x v="1805"/>
    <n v="16461"/>
  </r>
  <r>
    <x v="18"/>
    <x v="1807"/>
    <n v="6288"/>
  </r>
  <r>
    <x v="18"/>
    <x v="1803"/>
    <n v="7850"/>
  </r>
  <r>
    <x v="18"/>
    <x v="1777"/>
    <n v="2468"/>
  </r>
  <r>
    <x v="18"/>
    <x v="1806"/>
    <n v="5380"/>
  </r>
  <r>
    <x v="18"/>
    <x v="1805"/>
    <n v="16461"/>
  </r>
  <r>
    <x v="18"/>
    <x v="1811"/>
    <n v="21888"/>
  </r>
  <r>
    <x v="18"/>
    <x v="1811"/>
    <n v="21888"/>
  </r>
  <r>
    <x v="18"/>
    <x v="1816"/>
    <n v="10785"/>
  </r>
  <r>
    <x v="18"/>
    <x v="1802"/>
    <n v="10850"/>
  </r>
  <r>
    <x v="18"/>
    <x v="1807"/>
    <n v="6288"/>
  </r>
  <r>
    <x v="18"/>
    <x v="1814"/>
    <n v="4975"/>
  </r>
  <r>
    <x v="18"/>
    <x v="1794"/>
    <n v="4470"/>
  </r>
  <r>
    <x v="18"/>
    <x v="1805"/>
    <n v="16461"/>
  </r>
  <r>
    <x v="18"/>
    <x v="1806"/>
    <n v="5380"/>
  </r>
  <r>
    <x v="18"/>
    <x v="1771"/>
    <n v="508.69"/>
  </r>
  <r>
    <x v="18"/>
    <x v="1813"/>
    <n v="5148"/>
  </r>
  <r>
    <x v="18"/>
    <x v="1788"/>
    <n v="1575"/>
  </r>
  <r>
    <x v="18"/>
    <x v="1807"/>
    <n v="6288"/>
  </r>
  <r>
    <x v="18"/>
    <x v="1822"/>
    <n v="9043.48"/>
  </r>
  <r>
    <x v="18"/>
    <x v="1802"/>
    <n v="10850"/>
  </r>
  <r>
    <x v="18"/>
    <x v="1807"/>
    <n v="6288"/>
  </r>
  <r>
    <x v="18"/>
    <x v="1794"/>
    <n v="4470"/>
  </r>
  <r>
    <x v="18"/>
    <x v="1776"/>
    <n v="2165"/>
  </r>
  <r>
    <x v="18"/>
    <x v="1806"/>
    <n v="5380"/>
  </r>
  <r>
    <x v="18"/>
    <x v="1814"/>
    <n v="4975"/>
  </r>
  <r>
    <x v="18"/>
    <x v="1805"/>
    <n v="16461"/>
  </r>
  <r>
    <x v="18"/>
    <x v="1806"/>
    <n v="5380"/>
  </r>
  <r>
    <x v="18"/>
    <x v="1803"/>
    <n v="7850"/>
  </r>
  <r>
    <x v="18"/>
    <x v="1811"/>
    <n v="21888"/>
  </r>
  <r>
    <x v="18"/>
    <x v="1794"/>
    <n v="4470"/>
  </r>
  <r>
    <x v="18"/>
    <x v="1807"/>
    <n v="6288"/>
  </r>
  <r>
    <x v="18"/>
    <x v="1805"/>
    <n v="16461"/>
  </r>
  <r>
    <x v="18"/>
    <x v="1811"/>
    <n v="21888"/>
  </r>
  <r>
    <x v="18"/>
    <x v="1803"/>
    <n v="7850"/>
  </r>
  <r>
    <x v="18"/>
    <x v="1807"/>
    <n v="6288"/>
  </r>
  <r>
    <x v="18"/>
    <x v="1794"/>
    <n v="4470"/>
  </r>
  <r>
    <x v="18"/>
    <x v="1776"/>
    <n v="2165"/>
  </r>
  <r>
    <x v="18"/>
    <x v="1806"/>
    <n v="5380"/>
  </r>
  <r>
    <x v="18"/>
    <x v="1805"/>
    <n v="16461"/>
  </r>
  <r>
    <x v="18"/>
    <x v="1771"/>
    <n v="508.69"/>
  </r>
  <r>
    <x v="18"/>
    <x v="1815"/>
    <n v="10785"/>
  </r>
  <r>
    <x v="18"/>
    <x v="1821"/>
    <n v="25888"/>
  </r>
  <r>
    <x v="18"/>
    <x v="1803"/>
    <n v="7850"/>
  </r>
  <r>
    <x v="18"/>
    <x v="1807"/>
    <n v="6288"/>
  </r>
  <r>
    <x v="18"/>
    <x v="1804"/>
    <n v="3688"/>
  </r>
  <r>
    <x v="18"/>
    <x v="1777"/>
    <n v="2468"/>
  </r>
  <r>
    <x v="18"/>
    <x v="1823"/>
    <n v="5380"/>
  </r>
  <r>
    <x v="18"/>
    <x v="1824"/>
    <n v="2058"/>
  </r>
  <r>
    <x v="18"/>
    <x v="1805"/>
    <n v="16461"/>
  </r>
  <r>
    <x v="18"/>
    <x v="1825"/>
    <n v="5521.7391666666663"/>
  </r>
  <r>
    <x v="18"/>
    <x v="1788"/>
    <n v="1575"/>
  </r>
  <r>
    <x v="18"/>
    <x v="1818"/>
    <n v="1575"/>
  </r>
  <r>
    <x v="18"/>
    <x v="1820"/>
    <n v="18888"/>
  </r>
  <r>
    <x v="18"/>
    <x v="1820"/>
    <n v="18888"/>
  </r>
  <r>
    <x v="18"/>
    <x v="1803"/>
    <n v="7850"/>
  </r>
  <r>
    <x v="18"/>
    <x v="1807"/>
    <n v="6288"/>
  </r>
  <r>
    <x v="18"/>
    <x v="1823"/>
    <n v="5380"/>
  </r>
  <r>
    <x v="18"/>
    <x v="1814"/>
    <n v="4975"/>
  </r>
  <r>
    <x v="18"/>
    <x v="1805"/>
    <n v="16461"/>
  </r>
  <r>
    <x v="18"/>
    <x v="1820"/>
    <n v="18888"/>
  </r>
  <r>
    <x v="18"/>
    <x v="1809"/>
    <n v="25888"/>
  </r>
  <r>
    <x v="18"/>
    <x v="1803"/>
    <n v="7850"/>
  </r>
  <r>
    <x v="18"/>
    <x v="1807"/>
    <n v="6288"/>
  </r>
  <r>
    <x v="18"/>
    <x v="1804"/>
    <n v="3688"/>
  </r>
  <r>
    <x v="18"/>
    <x v="1826"/>
    <n v="2165"/>
  </r>
  <r>
    <x v="18"/>
    <x v="1806"/>
    <n v="5380"/>
  </r>
  <r>
    <x v="18"/>
    <x v="1813"/>
    <n v="5148"/>
  </r>
  <r>
    <x v="18"/>
    <x v="1805"/>
    <n v="16461"/>
  </r>
  <r>
    <x v="18"/>
    <x v="1821"/>
    <n v="25888"/>
  </r>
  <r>
    <x v="18"/>
    <x v="1819"/>
    <n v="1464.72"/>
  </r>
  <r>
    <x v="18"/>
    <x v="1811"/>
    <n v="21888"/>
  </r>
  <r>
    <x v="18"/>
    <x v="1802"/>
    <n v="10850"/>
  </r>
  <r>
    <x v="18"/>
    <x v="1807"/>
    <n v="6288"/>
  </r>
  <r>
    <x v="18"/>
    <x v="1804"/>
    <n v="3688"/>
  </r>
  <r>
    <x v="18"/>
    <x v="1806"/>
    <n v="5380"/>
  </r>
  <r>
    <x v="18"/>
    <x v="1824"/>
    <n v="2058"/>
  </r>
  <r>
    <x v="18"/>
    <x v="1805"/>
    <n v="16461"/>
  </r>
  <r>
    <x v="18"/>
    <x v="1809"/>
    <n v="25888"/>
  </r>
  <r>
    <x v="18"/>
    <x v="1819"/>
    <n v="1464.72"/>
  </r>
  <r>
    <x v="18"/>
    <x v="1802"/>
    <n v="10850"/>
  </r>
  <r>
    <x v="18"/>
    <x v="1802"/>
    <n v="10850"/>
  </r>
  <r>
    <x v="18"/>
    <x v="1807"/>
    <n v="6288"/>
  </r>
  <r>
    <x v="18"/>
    <x v="1794"/>
    <n v="4470"/>
  </r>
  <r>
    <x v="18"/>
    <x v="1804"/>
    <n v="3688"/>
  </r>
  <r>
    <x v="18"/>
    <x v="1806"/>
    <n v="5380"/>
  </r>
  <r>
    <x v="18"/>
    <x v="1805"/>
    <n v="16461"/>
  </r>
  <r>
    <x v="18"/>
    <x v="1807"/>
    <n v="6288"/>
  </r>
  <r>
    <x v="18"/>
    <x v="1794"/>
    <n v="4470"/>
  </r>
  <r>
    <x v="18"/>
    <x v="1804"/>
    <n v="3688"/>
  </r>
  <r>
    <x v="18"/>
    <x v="1806"/>
    <n v="5380"/>
  </r>
  <r>
    <x v="18"/>
    <x v="1814"/>
    <n v="4975"/>
  </r>
  <r>
    <x v="18"/>
    <x v="1805"/>
    <n v="16461"/>
  </r>
  <r>
    <x v="18"/>
    <x v="1827"/>
    <n v="1319"/>
  </r>
  <r>
    <x v="18"/>
    <x v="1805"/>
    <n v="16461"/>
  </r>
  <r>
    <x v="18"/>
    <x v="1804"/>
    <n v="3688"/>
  </r>
  <r>
    <x v="18"/>
    <x v="1794"/>
    <n v="4470"/>
  </r>
  <r>
    <x v="18"/>
    <x v="1771"/>
    <n v="508.69"/>
  </r>
  <r>
    <x v="18"/>
    <x v="1807"/>
    <n v="6288"/>
  </r>
  <r>
    <x v="18"/>
    <x v="1820"/>
    <n v="18888"/>
  </r>
  <r>
    <x v="18"/>
    <x v="1809"/>
    <n v="25888"/>
  </r>
  <r>
    <x v="18"/>
    <x v="1828"/>
    <n v="10755"/>
  </r>
  <r>
    <x v="18"/>
    <x v="1807"/>
    <n v="6288"/>
  </r>
  <r>
    <x v="18"/>
    <x v="1804"/>
    <n v="3688"/>
  </r>
  <r>
    <x v="18"/>
    <x v="1776"/>
    <n v="2165"/>
  </r>
  <r>
    <x v="18"/>
    <x v="1806"/>
    <n v="5380"/>
  </r>
  <r>
    <x v="18"/>
    <x v="1813"/>
    <n v="5148"/>
  </r>
  <r>
    <x v="18"/>
    <x v="1809"/>
    <n v="25888"/>
  </r>
  <r>
    <x v="18"/>
    <x v="1802"/>
    <n v="10850"/>
  </r>
  <r>
    <x v="18"/>
    <x v="1803"/>
    <n v="7850"/>
  </r>
  <r>
    <x v="18"/>
    <x v="1807"/>
    <n v="6288"/>
  </r>
  <r>
    <x v="18"/>
    <x v="1794"/>
    <n v="4470"/>
  </r>
  <r>
    <x v="18"/>
    <x v="1777"/>
    <n v="2468"/>
  </r>
  <r>
    <x v="18"/>
    <x v="1806"/>
    <n v="5380"/>
  </r>
  <r>
    <x v="18"/>
    <x v="1813"/>
    <n v="3866"/>
  </r>
  <r>
    <x v="18"/>
    <x v="1813"/>
    <n v="3866"/>
  </r>
  <r>
    <x v="18"/>
    <x v="1805"/>
    <n v="16461"/>
  </r>
  <r>
    <x v="18"/>
    <x v="1808"/>
    <n v="17960"/>
  </r>
  <r>
    <x v="18"/>
    <x v="1771"/>
    <n v="508.69"/>
  </r>
  <r>
    <x v="18"/>
    <x v="1815"/>
    <n v="10785"/>
  </r>
  <r>
    <x v="18"/>
    <x v="1803"/>
    <n v="7850"/>
  </r>
  <r>
    <x v="18"/>
    <x v="1807"/>
    <n v="6288"/>
  </r>
  <r>
    <x v="18"/>
    <x v="1829"/>
    <n v="5399"/>
  </r>
  <r>
    <x v="18"/>
    <x v="1806"/>
    <n v="5380"/>
  </r>
  <r>
    <x v="18"/>
    <x v="1805"/>
    <n v="16461"/>
  </r>
  <r>
    <x v="18"/>
    <x v="1809"/>
    <n v="25888"/>
  </r>
  <r>
    <x v="18"/>
    <x v="1825"/>
    <n v="5521.74"/>
  </r>
  <r>
    <x v="18"/>
    <x v="1788"/>
    <n v="1575"/>
  </r>
  <r>
    <x v="18"/>
    <x v="1819"/>
    <n v="1464.72"/>
  </r>
  <r>
    <x v="18"/>
    <x v="1802"/>
    <n v="10850"/>
  </r>
  <r>
    <x v="18"/>
    <x v="1802"/>
    <n v="10850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806"/>
    <n v="5380"/>
  </r>
  <r>
    <x v="18"/>
    <x v="1824"/>
    <n v="2058"/>
  </r>
  <r>
    <x v="18"/>
    <x v="1814"/>
    <n v="4975"/>
  </r>
  <r>
    <x v="18"/>
    <x v="1814"/>
    <n v="4975"/>
  </r>
  <r>
    <x v="18"/>
    <x v="1819"/>
    <n v="1464.72"/>
  </r>
  <r>
    <x v="18"/>
    <x v="1813"/>
    <n v="3866"/>
  </r>
  <r>
    <x v="18"/>
    <x v="1803"/>
    <n v="7850"/>
  </r>
  <r>
    <x v="18"/>
    <x v="1805"/>
    <n v="16461"/>
  </r>
  <r>
    <x v="18"/>
    <x v="1806"/>
    <n v="5380"/>
  </r>
  <r>
    <x v="18"/>
    <x v="1794"/>
    <n v="4470"/>
  </r>
  <r>
    <x v="18"/>
    <x v="1816"/>
    <n v="10785"/>
  </r>
  <r>
    <x v="18"/>
    <x v="1802"/>
    <n v="10850"/>
  </r>
  <r>
    <x v="18"/>
    <x v="1807"/>
    <n v="6288"/>
  </r>
  <r>
    <x v="18"/>
    <x v="1802"/>
    <n v="10850"/>
  </r>
  <r>
    <x v="18"/>
    <x v="1829"/>
    <n v="5399"/>
  </r>
  <r>
    <x v="18"/>
    <x v="1806"/>
    <n v="5380"/>
  </r>
  <r>
    <x v="18"/>
    <x v="1805"/>
    <n v="16461"/>
  </r>
  <r>
    <x v="18"/>
    <x v="1813"/>
    <n v="5148"/>
  </r>
  <r>
    <x v="18"/>
    <x v="1824"/>
    <n v="2058"/>
  </r>
  <r>
    <x v="18"/>
    <x v="1807"/>
    <n v="6288"/>
  </r>
  <r>
    <x v="18"/>
    <x v="1777"/>
    <n v="2468"/>
  </r>
  <r>
    <x v="18"/>
    <x v="1803"/>
    <n v="7850"/>
  </r>
  <r>
    <x v="18"/>
    <x v="1805"/>
    <n v="16461"/>
  </r>
  <r>
    <x v="18"/>
    <x v="1806"/>
    <n v="5380"/>
  </r>
  <r>
    <x v="18"/>
    <x v="1816"/>
    <n v="21888"/>
  </r>
  <r>
    <x v="18"/>
    <x v="1807"/>
    <n v="6288"/>
  </r>
  <r>
    <x v="18"/>
    <x v="1806"/>
    <n v="5380"/>
  </r>
  <r>
    <x v="18"/>
    <x v="1816"/>
    <n v="10785"/>
  </r>
  <r>
    <x v="18"/>
    <x v="1829"/>
    <n v="5399"/>
  </r>
  <r>
    <x v="18"/>
    <x v="1815"/>
    <n v="10785"/>
  </r>
  <r>
    <x v="18"/>
    <x v="1830"/>
    <n v="23164.639999999999"/>
  </r>
  <r>
    <x v="18"/>
    <x v="1807"/>
    <n v="6288"/>
  </r>
  <r>
    <x v="18"/>
    <x v="1831"/>
    <n v="7035"/>
  </r>
  <r>
    <x v="18"/>
    <x v="1802"/>
    <n v="10850"/>
  </r>
  <r>
    <x v="18"/>
    <x v="1802"/>
    <n v="10850"/>
  </r>
  <r>
    <x v="18"/>
    <x v="1815"/>
    <n v="10785"/>
  </r>
  <r>
    <x v="18"/>
    <x v="1806"/>
    <n v="5380"/>
  </r>
  <r>
    <x v="18"/>
    <x v="1794"/>
    <n v="4470"/>
  </r>
  <r>
    <x v="18"/>
    <x v="1805"/>
    <n v="16461"/>
  </r>
  <r>
    <x v="18"/>
    <x v="1803"/>
    <n v="7850"/>
  </r>
  <r>
    <x v="18"/>
    <x v="1804"/>
    <n v="3688"/>
  </r>
  <r>
    <x v="18"/>
    <x v="1807"/>
    <n v="6288"/>
  </r>
  <r>
    <x v="18"/>
    <x v="1814"/>
    <n v="4975"/>
  </r>
  <r>
    <x v="18"/>
    <x v="1802"/>
    <n v="10850"/>
  </r>
  <r>
    <x v="18"/>
    <x v="1816"/>
    <n v="10785"/>
  </r>
  <r>
    <x v="18"/>
    <x v="1805"/>
    <n v="16461"/>
  </r>
  <r>
    <x v="18"/>
    <x v="1803"/>
    <n v="7850"/>
  </r>
  <r>
    <x v="18"/>
    <x v="1825"/>
    <n v="5521.7391666666663"/>
  </r>
  <r>
    <x v="18"/>
    <x v="1788"/>
    <n v="1575"/>
  </r>
  <r>
    <x v="18"/>
    <x v="1813"/>
    <n v="5148"/>
  </r>
  <r>
    <x v="18"/>
    <x v="1818"/>
    <n v="1575"/>
  </r>
  <r>
    <x v="18"/>
    <x v="1814"/>
    <n v="4975"/>
  </r>
  <r>
    <x v="18"/>
    <x v="1807"/>
    <n v="6288"/>
  </r>
  <r>
    <x v="18"/>
    <x v="1819"/>
    <n v="1464.72"/>
  </r>
  <r>
    <x v="18"/>
    <x v="1803"/>
    <n v="7850"/>
  </r>
  <r>
    <x v="18"/>
    <x v="1815"/>
    <n v="10785"/>
  </r>
  <r>
    <x v="18"/>
    <x v="1806"/>
    <n v="5380"/>
  </r>
  <r>
    <x v="18"/>
    <x v="1805"/>
    <n v="16461"/>
  </r>
  <r>
    <x v="18"/>
    <x v="1794"/>
    <n v="4470"/>
  </r>
  <r>
    <x v="18"/>
    <x v="1788"/>
    <n v="1575"/>
  </r>
  <r>
    <x v="18"/>
    <x v="1807"/>
    <n v="6288"/>
  </r>
  <r>
    <x v="18"/>
    <x v="1805"/>
    <n v="16461"/>
  </r>
  <r>
    <x v="18"/>
    <x v="1806"/>
    <n v="5380"/>
  </r>
  <r>
    <x v="18"/>
    <x v="1826"/>
    <n v="2165"/>
  </r>
  <r>
    <x v="18"/>
    <x v="1788"/>
    <n v="1575"/>
  </r>
  <r>
    <x v="18"/>
    <x v="1807"/>
    <n v="6288"/>
  </r>
  <r>
    <x v="18"/>
    <x v="1814"/>
    <n v="4975"/>
  </r>
  <r>
    <x v="18"/>
    <x v="1809"/>
    <n v="25888"/>
  </r>
  <r>
    <x v="18"/>
    <x v="1809"/>
    <n v="25888"/>
  </r>
  <r>
    <x v="18"/>
    <x v="1788"/>
    <n v="1575"/>
  </r>
  <r>
    <x v="18"/>
    <x v="1815"/>
    <n v="10785"/>
  </r>
  <r>
    <x v="18"/>
    <x v="1815"/>
    <n v="10785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804"/>
    <n v="3688"/>
  </r>
  <r>
    <x v="18"/>
    <x v="1806"/>
    <n v="5380"/>
  </r>
  <r>
    <x v="18"/>
    <x v="1824"/>
    <n v="2058"/>
  </r>
  <r>
    <x v="18"/>
    <x v="1814"/>
    <n v="4975"/>
  </r>
  <r>
    <x v="18"/>
    <x v="1814"/>
    <n v="4975"/>
  </r>
  <r>
    <x v="18"/>
    <x v="1813"/>
    <n v="5148"/>
  </r>
  <r>
    <x v="18"/>
    <x v="1805"/>
    <n v="16461"/>
  </r>
  <r>
    <x v="18"/>
    <x v="1819"/>
    <n v="1464.72"/>
  </r>
  <r>
    <x v="18"/>
    <x v="1812"/>
    <n v="7539"/>
  </r>
  <r>
    <x v="18"/>
    <x v="1806"/>
    <n v="5380"/>
  </r>
  <r>
    <x v="18"/>
    <x v="1805"/>
    <n v="16461"/>
  </r>
  <r>
    <x v="18"/>
    <x v="1832"/>
    <n v="5521.7389999999996"/>
  </r>
  <r>
    <x v="18"/>
    <x v="1803"/>
    <n v="7850"/>
  </r>
  <r>
    <x v="18"/>
    <x v="1825"/>
    <n v="5521.74"/>
  </r>
  <r>
    <x v="18"/>
    <x v="1826"/>
    <n v="2165"/>
  </r>
  <r>
    <x v="18"/>
    <x v="1786"/>
    <n v="26440"/>
  </r>
  <r>
    <x v="18"/>
    <x v="1786"/>
    <n v="26440"/>
  </r>
  <r>
    <x v="18"/>
    <x v="1776"/>
    <n v="2165"/>
  </r>
  <r>
    <x v="18"/>
    <x v="1824"/>
    <n v="2058"/>
  </r>
  <r>
    <x v="18"/>
    <x v="1828"/>
    <n v="10755"/>
  </r>
  <r>
    <x v="18"/>
    <x v="1788"/>
    <n v="1575"/>
  </r>
  <r>
    <x v="18"/>
    <x v="1807"/>
    <n v="6288"/>
  </r>
  <r>
    <x v="18"/>
    <x v="1777"/>
    <n v="2468"/>
  </r>
  <r>
    <x v="18"/>
    <x v="1833"/>
    <n v="13452"/>
  </r>
  <r>
    <x v="18"/>
    <x v="1820"/>
    <n v="18888"/>
  </r>
  <r>
    <x v="18"/>
    <x v="1803"/>
    <n v="7850"/>
  </r>
  <r>
    <x v="18"/>
    <x v="1794"/>
    <n v="4470"/>
  </r>
  <r>
    <x v="18"/>
    <x v="1806"/>
    <n v="5380"/>
  </r>
  <r>
    <x v="18"/>
    <x v="1805"/>
    <n v="16461"/>
  </r>
  <r>
    <x v="18"/>
    <x v="1809"/>
    <n v="25888"/>
  </r>
  <r>
    <x v="18"/>
    <x v="1788"/>
    <n v="1575"/>
  </r>
  <r>
    <x v="18"/>
    <x v="1776"/>
    <n v="2165"/>
  </r>
  <r>
    <x v="18"/>
    <x v="1776"/>
    <n v="2165"/>
  </r>
  <r>
    <x v="18"/>
    <x v="1807"/>
    <n v="6288"/>
  </r>
  <r>
    <x v="18"/>
    <x v="1820"/>
    <n v="18888"/>
  </r>
  <r>
    <x v="18"/>
    <x v="1803"/>
    <n v="7850"/>
  </r>
  <r>
    <x v="18"/>
    <x v="1771"/>
    <n v="508.69"/>
  </r>
  <r>
    <x v="18"/>
    <x v="1806"/>
    <n v="5380"/>
  </r>
  <r>
    <x v="18"/>
    <x v="1805"/>
    <n v="16461"/>
  </r>
  <r>
    <x v="18"/>
    <x v="1834"/>
    <n v="4470"/>
  </r>
  <r>
    <x v="18"/>
    <x v="1788"/>
    <n v="1575"/>
  </r>
  <r>
    <x v="18"/>
    <x v="1807"/>
    <n v="6288"/>
  </r>
  <r>
    <x v="18"/>
    <x v="1771"/>
    <n v="508.69"/>
  </r>
  <r>
    <x v="18"/>
    <x v="1807"/>
    <n v="6288"/>
  </r>
  <r>
    <x v="18"/>
    <x v="1809"/>
    <n v="25888"/>
  </r>
  <r>
    <x v="18"/>
    <x v="1804"/>
    <n v="3688"/>
  </r>
  <r>
    <x v="18"/>
    <x v="1806"/>
    <n v="5380"/>
  </r>
  <r>
    <x v="18"/>
    <x v="1805"/>
    <n v="16461"/>
  </r>
  <r>
    <x v="18"/>
    <x v="1786"/>
    <n v="26440"/>
  </r>
  <r>
    <x v="18"/>
    <x v="1822"/>
    <n v="9043.48"/>
  </r>
  <r>
    <x v="18"/>
    <x v="1815"/>
    <n v="10785"/>
  </r>
  <r>
    <x v="18"/>
    <x v="1817"/>
    <n v="1675"/>
  </r>
  <r>
    <x v="18"/>
    <x v="1815"/>
    <n v="10785"/>
  </r>
  <r>
    <x v="18"/>
    <x v="1804"/>
    <n v="3688"/>
  </r>
  <r>
    <x v="18"/>
    <x v="1809"/>
    <n v="25888"/>
  </r>
  <r>
    <x v="18"/>
    <x v="1805"/>
    <n v="16461"/>
  </r>
  <r>
    <x v="18"/>
    <x v="1794"/>
    <n v="4470"/>
  </r>
  <r>
    <x v="18"/>
    <x v="1806"/>
    <n v="5380"/>
  </r>
  <r>
    <x v="18"/>
    <x v="1824"/>
    <n v="2058"/>
  </r>
  <r>
    <x v="18"/>
    <x v="1807"/>
    <n v="6288"/>
  </r>
  <r>
    <x v="18"/>
    <x v="1815"/>
    <n v="10785"/>
  </r>
  <r>
    <x v="18"/>
    <x v="1815"/>
    <n v="10785"/>
  </r>
  <r>
    <x v="18"/>
    <x v="1817"/>
    <n v="1675"/>
  </r>
  <r>
    <x v="18"/>
    <x v="1794"/>
    <n v="4470"/>
  </r>
  <r>
    <x v="18"/>
    <x v="1806"/>
    <n v="5380"/>
  </r>
  <r>
    <x v="18"/>
    <x v="1805"/>
    <n v="16461"/>
  </r>
  <r>
    <x v="18"/>
    <x v="1807"/>
    <n v="6288"/>
  </r>
  <r>
    <x v="18"/>
    <x v="1820"/>
    <n v="18888"/>
  </r>
  <r>
    <x v="18"/>
    <x v="1788"/>
    <n v="1575"/>
  </r>
  <r>
    <x v="18"/>
    <x v="1817"/>
    <n v="1675"/>
  </r>
  <r>
    <x v="18"/>
    <x v="1804"/>
    <n v="3688"/>
  </r>
  <r>
    <x v="18"/>
    <x v="1809"/>
    <n v="25888"/>
  </r>
  <r>
    <x v="18"/>
    <x v="1823"/>
    <n v="5380"/>
  </r>
  <r>
    <x v="18"/>
    <x v="1794"/>
    <n v="4470"/>
  </r>
  <r>
    <x v="18"/>
    <x v="1805"/>
    <n v="16461"/>
  </r>
  <r>
    <x v="18"/>
    <x v="1807"/>
    <n v="6288"/>
  </r>
  <r>
    <x v="18"/>
    <x v="1806"/>
    <n v="5380"/>
  </r>
  <r>
    <x v="18"/>
    <x v="1805"/>
    <n v="16461"/>
  </r>
  <r>
    <x v="18"/>
    <x v="1816"/>
    <n v="10785"/>
  </r>
  <r>
    <x v="18"/>
    <x v="1776"/>
    <n v="2165"/>
  </r>
  <r>
    <x v="18"/>
    <x v="1788"/>
    <n v="1575"/>
  </r>
  <r>
    <x v="18"/>
    <x v="1774"/>
    <n v="10755"/>
  </r>
  <r>
    <x v="18"/>
    <x v="1814"/>
    <n v="4975"/>
  </r>
  <r>
    <x v="18"/>
    <x v="1814"/>
    <n v="4975"/>
  </r>
  <r>
    <x v="18"/>
    <x v="1807"/>
    <n v="6288"/>
  </r>
  <r>
    <x v="18"/>
    <x v="1820"/>
    <n v="18888"/>
  </r>
  <r>
    <x v="18"/>
    <x v="1771"/>
    <n v="508.69"/>
  </r>
  <r>
    <x v="18"/>
    <x v="1832"/>
    <n v="5521.7389999999996"/>
  </r>
  <r>
    <x v="18"/>
    <x v="1825"/>
    <n v="5521.74"/>
  </r>
  <r>
    <x v="18"/>
    <x v="1805"/>
    <n v="16461"/>
  </r>
  <r>
    <x v="18"/>
    <x v="1806"/>
    <n v="5380"/>
  </r>
  <r>
    <x v="18"/>
    <x v="1794"/>
    <n v="4470"/>
  </r>
  <r>
    <x v="18"/>
    <x v="1807"/>
    <n v="6288"/>
  </r>
  <r>
    <x v="18"/>
    <x v="1809"/>
    <n v="25888"/>
  </r>
  <r>
    <x v="18"/>
    <x v="1786"/>
    <n v="26440"/>
  </r>
  <r>
    <x v="18"/>
    <x v="1825"/>
    <n v="5521.74"/>
  </r>
  <r>
    <x v="18"/>
    <x v="1825"/>
    <n v="5521.74"/>
  </r>
  <r>
    <x v="18"/>
    <x v="1835"/>
    <n v="7035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776"/>
    <n v="2165"/>
  </r>
  <r>
    <x v="18"/>
    <x v="1806"/>
    <n v="5380"/>
  </r>
  <r>
    <x v="18"/>
    <x v="1836"/>
    <n v="2058"/>
  </r>
  <r>
    <x v="18"/>
    <x v="1814"/>
    <n v="4975"/>
  </r>
  <r>
    <x v="18"/>
    <x v="1805"/>
    <n v="16461"/>
  </r>
  <r>
    <x v="18"/>
    <x v="1807"/>
    <n v="6288"/>
  </r>
  <r>
    <x v="18"/>
    <x v="1794"/>
    <n v="4470"/>
  </r>
  <r>
    <x v="18"/>
    <x v="1806"/>
    <n v="5380"/>
  </r>
  <r>
    <x v="18"/>
    <x v="1813"/>
    <n v="3866"/>
  </r>
  <r>
    <x v="18"/>
    <x v="1805"/>
    <n v="16461"/>
  </r>
  <r>
    <x v="18"/>
    <x v="1830"/>
    <n v="23164.639999999999"/>
  </r>
  <r>
    <x v="18"/>
    <x v="1817"/>
    <n v="1675"/>
  </r>
  <r>
    <x v="18"/>
    <x v="1816"/>
    <n v="10785"/>
  </r>
  <r>
    <x v="18"/>
    <x v="1804"/>
    <n v="3688"/>
  </r>
  <r>
    <x v="18"/>
    <x v="1806"/>
    <n v="5380"/>
  </r>
  <r>
    <x v="18"/>
    <x v="1794"/>
    <n v="4470"/>
  </r>
  <r>
    <x v="18"/>
    <x v="1807"/>
    <n v="6288"/>
  </r>
  <r>
    <x v="18"/>
    <x v="1814"/>
    <n v="4975"/>
  </r>
  <r>
    <x v="18"/>
    <x v="1814"/>
    <n v="4975"/>
  </r>
  <r>
    <x v="18"/>
    <x v="1814"/>
    <n v="4975"/>
  </r>
  <r>
    <x v="18"/>
    <x v="1819"/>
    <n v="1464.72"/>
  </r>
  <r>
    <x v="18"/>
    <x v="1820"/>
    <n v="18888"/>
  </r>
  <r>
    <x v="18"/>
    <x v="1803"/>
    <n v="7850"/>
  </r>
  <r>
    <x v="18"/>
    <x v="1829"/>
    <n v="5399"/>
  </r>
  <r>
    <x v="18"/>
    <x v="1809"/>
    <n v="25888"/>
  </r>
  <r>
    <x v="18"/>
    <x v="1804"/>
    <n v="3688"/>
  </r>
  <r>
    <x v="18"/>
    <x v="1806"/>
    <n v="5380"/>
  </r>
  <r>
    <x v="18"/>
    <x v="1805"/>
    <n v="16461"/>
  </r>
  <r>
    <x v="18"/>
    <x v="1807"/>
    <n v="6288"/>
  </r>
  <r>
    <x v="18"/>
    <x v="1814"/>
    <n v="4975"/>
  </r>
  <r>
    <x v="18"/>
    <x v="1814"/>
    <n v="4975"/>
  </r>
  <r>
    <x v="18"/>
    <x v="1816"/>
    <n v="10785"/>
  </r>
  <r>
    <x v="18"/>
    <x v="1806"/>
    <n v="5380"/>
  </r>
  <r>
    <x v="18"/>
    <x v="1794"/>
    <n v="4470"/>
  </r>
  <r>
    <x v="18"/>
    <x v="1788"/>
    <n v="1575"/>
  </r>
  <r>
    <x v="18"/>
    <x v="1813"/>
    <n v="5148"/>
  </r>
  <r>
    <x v="18"/>
    <x v="1807"/>
    <n v="6288"/>
  </r>
  <r>
    <x v="18"/>
    <x v="1803"/>
    <n v="7850"/>
  </r>
  <r>
    <x v="18"/>
    <x v="1815"/>
    <n v="10785"/>
  </r>
  <r>
    <x v="18"/>
    <x v="1806"/>
    <n v="5380"/>
  </r>
  <r>
    <x v="18"/>
    <x v="1805"/>
    <n v="16461"/>
  </r>
  <r>
    <x v="18"/>
    <x v="1825"/>
    <n v="5521.74"/>
  </r>
  <r>
    <x v="18"/>
    <x v="1813"/>
    <n v="5148"/>
  </r>
  <r>
    <x v="18"/>
    <x v="1774"/>
    <n v="10755"/>
  </r>
  <r>
    <x v="18"/>
    <x v="1807"/>
    <n v="6288"/>
  </r>
  <r>
    <x v="18"/>
    <x v="1837"/>
    <n v="24935"/>
  </r>
  <r>
    <x v="18"/>
    <x v="1837"/>
    <n v="24935"/>
  </r>
  <r>
    <x v="18"/>
    <x v="1811"/>
    <n v="21888"/>
  </r>
  <r>
    <x v="18"/>
    <x v="1803"/>
    <n v="7850"/>
  </r>
  <r>
    <x v="18"/>
    <x v="1807"/>
    <n v="6288"/>
  </r>
  <r>
    <x v="18"/>
    <x v="1806"/>
    <n v="5380"/>
  </r>
  <r>
    <x v="18"/>
    <x v="1814"/>
    <n v="4975"/>
  </r>
  <r>
    <x v="18"/>
    <x v="1830"/>
    <n v="23164.639999999999"/>
  </r>
  <r>
    <x v="18"/>
    <x v="1820"/>
    <n v="18888"/>
  </r>
  <r>
    <x v="18"/>
    <x v="1805"/>
    <n v="16461"/>
  </r>
  <r>
    <x v="18"/>
    <x v="1806"/>
    <n v="5380"/>
  </r>
  <r>
    <x v="18"/>
    <x v="1794"/>
    <n v="4470"/>
  </r>
  <r>
    <x v="18"/>
    <x v="1807"/>
    <n v="6288"/>
  </r>
  <r>
    <x v="18"/>
    <x v="1821"/>
    <n v="25888"/>
  </r>
  <r>
    <x v="18"/>
    <x v="1811"/>
    <n v="21888"/>
  </r>
  <r>
    <x v="18"/>
    <x v="1803"/>
    <n v="7850"/>
  </r>
  <r>
    <x v="18"/>
    <x v="1807"/>
    <n v="6288"/>
  </r>
  <r>
    <x v="18"/>
    <x v="1829"/>
    <n v="5399"/>
  </r>
  <r>
    <x v="18"/>
    <x v="1804"/>
    <n v="3688"/>
  </r>
  <r>
    <x v="18"/>
    <x v="1806"/>
    <n v="5380"/>
  </r>
  <r>
    <x v="18"/>
    <x v="1836"/>
    <n v="2058"/>
  </r>
  <r>
    <x v="18"/>
    <x v="1805"/>
    <n v="16461"/>
  </r>
  <r>
    <x v="18"/>
    <x v="1811"/>
    <n v="21888"/>
  </r>
  <r>
    <x v="18"/>
    <x v="1815"/>
    <n v="10785"/>
  </r>
  <r>
    <x v="18"/>
    <x v="1806"/>
    <n v="5380"/>
  </r>
  <r>
    <x v="18"/>
    <x v="1794"/>
    <n v="4470"/>
  </r>
  <r>
    <x v="18"/>
    <x v="1803"/>
    <n v="7850"/>
  </r>
  <r>
    <x v="18"/>
    <x v="1805"/>
    <n v="16461"/>
  </r>
  <r>
    <x v="18"/>
    <x v="1809"/>
    <n v="25888"/>
  </r>
  <r>
    <x v="18"/>
    <x v="1804"/>
    <n v="3688"/>
  </r>
  <r>
    <x v="18"/>
    <x v="1814"/>
    <n v="4975"/>
  </r>
  <r>
    <x v="18"/>
    <x v="1814"/>
    <n v="4975"/>
  </r>
  <r>
    <x v="18"/>
    <x v="1802"/>
    <n v="10850"/>
  </r>
  <r>
    <x v="18"/>
    <x v="1818"/>
    <n v="1575"/>
  </r>
  <r>
    <x v="18"/>
    <x v="1837"/>
    <n v="26440"/>
  </r>
  <r>
    <x v="18"/>
    <x v="1776"/>
    <n v="2165"/>
  </r>
  <r>
    <x v="18"/>
    <x v="1836"/>
    <n v="2058"/>
  </r>
  <r>
    <x v="18"/>
    <x v="1803"/>
    <n v="7850"/>
  </r>
  <r>
    <x v="18"/>
    <x v="1825"/>
    <n v="5521.74"/>
  </r>
  <r>
    <x v="18"/>
    <x v="1825"/>
    <n v="5521.7391666666663"/>
  </r>
  <r>
    <x v="18"/>
    <x v="1813"/>
    <n v="3866"/>
  </r>
  <r>
    <x v="18"/>
    <x v="1813"/>
    <n v="3866"/>
  </r>
  <r>
    <x v="18"/>
    <x v="1805"/>
    <n v="16461"/>
  </r>
  <r>
    <x v="18"/>
    <x v="1794"/>
    <n v="4470"/>
  </r>
  <r>
    <x v="18"/>
    <x v="1823"/>
    <n v="5380"/>
  </r>
  <r>
    <x v="18"/>
    <x v="1805"/>
    <n v="16461"/>
  </r>
  <r>
    <x v="18"/>
    <x v="1803"/>
    <n v="7850"/>
  </r>
  <r>
    <x v="18"/>
    <x v="1815"/>
    <n v="10785"/>
  </r>
  <r>
    <x v="18"/>
    <x v="1816"/>
    <n v="10785"/>
  </r>
  <r>
    <x v="18"/>
    <x v="1836"/>
    <n v="2058"/>
  </r>
  <r>
    <x v="18"/>
    <x v="1788"/>
    <n v="1575"/>
  </r>
  <r>
    <x v="18"/>
    <x v="1807"/>
    <n v="6288"/>
  </r>
  <r>
    <x v="18"/>
    <x v="1814"/>
    <n v="4975"/>
  </r>
  <r>
    <x v="18"/>
    <x v="1820"/>
    <n v="18888"/>
  </r>
  <r>
    <x v="18"/>
    <x v="1771"/>
    <n v="508.69"/>
  </r>
  <r>
    <x v="18"/>
    <x v="1788"/>
    <n v="1575"/>
  </r>
  <r>
    <x v="18"/>
    <x v="1805"/>
    <n v="16461"/>
  </r>
  <r>
    <x v="18"/>
    <x v="1823"/>
    <n v="5380"/>
  </r>
  <r>
    <x v="18"/>
    <x v="1803"/>
    <n v="7850"/>
  </r>
  <r>
    <x v="18"/>
    <x v="1814"/>
    <n v="4975"/>
  </r>
  <r>
    <x v="18"/>
    <x v="1807"/>
    <n v="6288"/>
  </r>
  <r>
    <x v="18"/>
    <x v="1802"/>
    <n v="10850"/>
  </r>
  <r>
    <x v="18"/>
    <x v="1771"/>
    <n v="508.69"/>
  </r>
  <r>
    <x v="18"/>
    <x v="1794"/>
    <n v="4470"/>
  </r>
  <r>
    <x v="18"/>
    <x v="1806"/>
    <n v="5380"/>
  </r>
  <r>
    <x v="18"/>
    <x v="1805"/>
    <n v="16461"/>
  </r>
  <r>
    <x v="18"/>
    <x v="1809"/>
    <n v="25888"/>
  </r>
  <r>
    <x v="18"/>
    <x v="1802"/>
    <n v="10850"/>
  </r>
  <r>
    <x v="18"/>
    <x v="1788"/>
    <n v="1575"/>
  </r>
  <r>
    <x v="18"/>
    <x v="1807"/>
    <n v="6288"/>
  </r>
  <r>
    <x v="18"/>
    <x v="1817"/>
    <n v="1675"/>
  </r>
  <r>
    <x v="18"/>
    <x v="1820"/>
    <n v="18888"/>
  </r>
  <r>
    <x v="18"/>
    <x v="1816"/>
    <n v="10785"/>
  </r>
  <r>
    <x v="18"/>
    <x v="1825"/>
    <n v="5521.74"/>
  </r>
  <r>
    <x v="18"/>
    <x v="1805"/>
    <n v="16461"/>
  </r>
  <r>
    <x v="18"/>
    <x v="1806"/>
    <n v="5380"/>
  </r>
  <r>
    <x v="18"/>
    <x v="1813"/>
    <n v="5148"/>
  </r>
  <r>
    <x v="18"/>
    <x v="1818"/>
    <n v="1575"/>
  </r>
  <r>
    <x v="18"/>
    <x v="1807"/>
    <n v="6288"/>
  </r>
  <r>
    <x v="18"/>
    <x v="1830"/>
    <n v="23164.639999999999"/>
  </r>
  <r>
    <x v="18"/>
    <x v="1803"/>
    <n v="7850"/>
  </r>
  <r>
    <x v="18"/>
    <x v="1802"/>
    <n v="10850"/>
  </r>
  <r>
    <x v="18"/>
    <x v="1838"/>
    <n v="4830"/>
  </r>
  <r>
    <x v="18"/>
    <x v="1794"/>
    <n v="4470"/>
  </r>
  <r>
    <x v="18"/>
    <x v="1788"/>
    <n v="1575"/>
  </r>
  <r>
    <x v="18"/>
    <x v="1824"/>
    <n v="2058"/>
  </r>
  <r>
    <x v="18"/>
    <x v="1807"/>
    <n v="6288"/>
  </r>
  <r>
    <x v="18"/>
    <x v="1814"/>
    <n v="4975"/>
  </r>
  <r>
    <x v="18"/>
    <x v="1803"/>
    <n v="7850"/>
  </r>
  <r>
    <x v="18"/>
    <x v="1835"/>
    <n v="7035"/>
  </r>
  <r>
    <x v="18"/>
    <x v="1794"/>
    <n v="4470"/>
  </r>
  <r>
    <x v="18"/>
    <x v="1788"/>
    <n v="1575"/>
  </r>
  <r>
    <x v="18"/>
    <x v="1771"/>
    <n v="508.69"/>
  </r>
  <r>
    <x v="18"/>
    <x v="1803"/>
    <n v="7850"/>
  </r>
  <r>
    <x v="18"/>
    <x v="1807"/>
    <n v="6288"/>
  </r>
  <r>
    <x v="18"/>
    <x v="1836"/>
    <n v="2058"/>
  </r>
  <r>
    <x v="18"/>
    <x v="1788"/>
    <n v="1575"/>
  </r>
  <r>
    <x v="18"/>
    <x v="1788"/>
    <n v="1575"/>
  </r>
  <r>
    <x v="18"/>
    <x v="1786"/>
    <n v="26440"/>
  </r>
  <r>
    <x v="18"/>
    <x v="1786"/>
    <n v="26440"/>
  </r>
  <r>
    <x v="18"/>
    <x v="1776"/>
    <n v="2165"/>
  </r>
  <r>
    <x v="18"/>
    <x v="1826"/>
    <n v="2165"/>
  </r>
  <r>
    <x v="18"/>
    <x v="1826"/>
    <n v="2165"/>
  </r>
  <r>
    <x v="18"/>
    <x v="1814"/>
    <n v="4975"/>
  </r>
  <r>
    <x v="18"/>
    <x v="1814"/>
    <n v="4975"/>
  </r>
  <r>
    <x v="18"/>
    <x v="1836"/>
    <n v="2058"/>
  </r>
  <r>
    <x v="18"/>
    <x v="1814"/>
    <n v="4975"/>
  </r>
  <r>
    <x v="18"/>
    <x v="1813"/>
    <n v="5148"/>
  </r>
  <r>
    <x v="18"/>
    <x v="1805"/>
    <n v="16461"/>
  </r>
  <r>
    <x v="18"/>
    <x v="1774"/>
    <n v="10755"/>
  </r>
  <r>
    <x v="18"/>
    <x v="1788"/>
    <n v="1575"/>
  </r>
  <r>
    <x v="18"/>
    <x v="1802"/>
    <n v="10850"/>
  </r>
  <r>
    <x v="18"/>
    <x v="1803"/>
    <n v="7850"/>
  </r>
  <r>
    <x v="18"/>
    <x v="1794"/>
    <n v="4470"/>
  </r>
  <r>
    <x v="18"/>
    <x v="1776"/>
    <n v="2165"/>
  </r>
  <r>
    <x v="18"/>
    <x v="1806"/>
    <n v="5380"/>
  </r>
  <r>
    <x v="18"/>
    <x v="1806"/>
    <n v="5380"/>
  </r>
  <r>
    <x v="18"/>
    <x v="1776"/>
    <n v="2165"/>
  </r>
  <r>
    <x v="18"/>
    <x v="1826"/>
    <n v="2165"/>
  </r>
  <r>
    <x v="18"/>
    <x v="1816"/>
    <n v="10785"/>
  </r>
  <r>
    <x v="18"/>
    <x v="1816"/>
    <n v="10785"/>
  </r>
  <r>
    <x v="18"/>
    <x v="1786"/>
    <n v="26440"/>
  </r>
  <r>
    <x v="18"/>
    <x v="1813"/>
    <n v="3866"/>
  </r>
  <r>
    <x v="18"/>
    <x v="1813"/>
    <n v="5148"/>
  </r>
  <r>
    <x v="18"/>
    <x v="1839"/>
    <n v="5399"/>
  </r>
  <r>
    <x v="18"/>
    <x v="1836"/>
    <n v="2058"/>
  </r>
  <r>
    <x v="18"/>
    <x v="1807"/>
    <n v="6288"/>
  </r>
  <r>
    <x v="18"/>
    <x v="1805"/>
    <n v="16461"/>
  </r>
  <r>
    <x v="18"/>
    <x v="1817"/>
    <n v="1675"/>
  </r>
  <r>
    <x v="18"/>
    <x v="1805"/>
    <n v="16461"/>
  </r>
  <r>
    <x v="18"/>
    <x v="1819"/>
    <n v="1464.72"/>
  </r>
  <r>
    <x v="18"/>
    <x v="1811"/>
    <n v="21888"/>
  </r>
  <r>
    <x v="18"/>
    <x v="1839"/>
    <n v="5399"/>
  </r>
  <r>
    <x v="18"/>
    <x v="1807"/>
    <n v="6288"/>
  </r>
  <r>
    <x v="18"/>
    <x v="1806"/>
    <n v="5380"/>
  </r>
  <r>
    <x v="18"/>
    <x v="1830"/>
    <n v="23164.639999999999"/>
  </r>
  <r>
    <x v="18"/>
    <x v="1809"/>
    <n v="25888"/>
  </r>
  <r>
    <x v="18"/>
    <x v="1821"/>
    <n v="25888"/>
  </r>
  <r>
    <x v="18"/>
    <x v="1806"/>
    <n v="5380"/>
  </r>
  <r>
    <x v="18"/>
    <x v="1805"/>
    <n v="16461"/>
  </r>
  <r>
    <x v="18"/>
    <x v="1815"/>
    <n v="10785"/>
  </r>
  <r>
    <x v="18"/>
    <x v="1814"/>
    <n v="4975"/>
  </r>
  <r>
    <x v="18"/>
    <x v="1807"/>
    <n v="6288"/>
  </r>
  <r>
    <x v="18"/>
    <x v="1830"/>
    <n v="23164.639999999999"/>
  </r>
  <r>
    <x v="18"/>
    <x v="1813"/>
    <n v="5148"/>
  </r>
  <r>
    <x v="18"/>
    <x v="1826"/>
    <n v="2165"/>
  </r>
  <r>
    <x v="18"/>
    <x v="1826"/>
    <n v="2165"/>
  </r>
  <r>
    <x v="18"/>
    <x v="1786"/>
    <n v="26440"/>
  </r>
  <r>
    <x v="18"/>
    <x v="1788"/>
    <n v="1575"/>
  </r>
  <r>
    <x v="18"/>
    <x v="1820"/>
    <n v="18888"/>
  </r>
  <r>
    <x v="18"/>
    <x v="1788"/>
    <n v="1575"/>
  </r>
  <r>
    <x v="18"/>
    <x v="1794"/>
    <n v="4470"/>
  </r>
  <r>
    <x v="18"/>
    <x v="1805"/>
    <n v="16461"/>
  </r>
  <r>
    <x v="18"/>
    <x v="1806"/>
    <n v="5380"/>
  </r>
  <r>
    <x v="18"/>
    <x v="1807"/>
    <n v="6288"/>
  </r>
  <r>
    <x v="18"/>
    <x v="1825"/>
    <n v="5521.74"/>
  </r>
  <r>
    <x v="18"/>
    <x v="1820"/>
    <n v="18888"/>
  </r>
  <r>
    <x v="18"/>
    <x v="1816"/>
    <n v="10785"/>
  </r>
  <r>
    <x v="18"/>
    <x v="1816"/>
    <n v="10785"/>
  </r>
  <r>
    <x v="18"/>
    <x v="1803"/>
    <n v="7850"/>
  </r>
  <r>
    <x v="18"/>
    <x v="1807"/>
    <n v="6288"/>
  </r>
  <r>
    <x v="18"/>
    <x v="1794"/>
    <n v="4470"/>
  </r>
  <r>
    <x v="18"/>
    <x v="1826"/>
    <n v="2165"/>
  </r>
  <r>
    <x v="18"/>
    <x v="1806"/>
    <n v="5380"/>
  </r>
  <r>
    <x v="18"/>
    <x v="1813"/>
    <n v="3866"/>
  </r>
  <r>
    <x v="18"/>
    <x v="1805"/>
    <n v="16461"/>
  </r>
  <r>
    <x v="18"/>
    <x v="1830"/>
    <n v="23164.639999999999"/>
  </r>
  <r>
    <x v="18"/>
    <x v="1809"/>
    <n v="25888"/>
  </r>
  <r>
    <x v="18"/>
    <x v="1806"/>
    <n v="5380"/>
  </r>
  <r>
    <x v="18"/>
    <x v="1839"/>
    <n v="5399"/>
  </r>
  <r>
    <x v="18"/>
    <x v="1816"/>
    <n v="10785"/>
  </r>
  <r>
    <x v="18"/>
    <x v="1816"/>
    <n v="21888"/>
  </r>
  <r>
    <x v="18"/>
    <x v="1840"/>
    <n v="9043.4777777777781"/>
  </r>
  <r>
    <x v="18"/>
    <x v="1807"/>
    <n v="6288"/>
  </r>
  <r>
    <x v="18"/>
    <x v="1777"/>
    <n v="2468"/>
  </r>
  <r>
    <x v="18"/>
    <x v="1803"/>
    <n v="7850"/>
  </r>
  <r>
    <x v="18"/>
    <x v="1771"/>
    <n v="508.69"/>
  </r>
  <r>
    <x v="18"/>
    <x v="1809"/>
    <n v="25888"/>
  </r>
  <r>
    <x v="18"/>
    <x v="1805"/>
    <n v="16461"/>
  </r>
  <r>
    <x v="18"/>
    <x v="1794"/>
    <n v="4470"/>
  </r>
  <r>
    <x v="18"/>
    <x v="1788"/>
    <n v="1575"/>
  </r>
  <r>
    <x v="18"/>
    <x v="1807"/>
    <n v="6288"/>
  </r>
  <r>
    <x v="18"/>
    <x v="1820"/>
    <n v="18888"/>
  </r>
  <r>
    <x v="18"/>
    <x v="1835"/>
    <n v="7035"/>
  </r>
  <r>
    <x v="18"/>
    <x v="1802"/>
    <n v="10850"/>
  </r>
  <r>
    <x v="18"/>
    <x v="1811"/>
    <n v="21888"/>
  </r>
  <r>
    <x v="18"/>
    <x v="1811"/>
    <n v="21888"/>
  </r>
  <r>
    <x v="18"/>
    <x v="1816"/>
    <n v="10785"/>
  </r>
  <r>
    <x v="18"/>
    <x v="1806"/>
    <n v="5380"/>
  </r>
  <r>
    <x v="18"/>
    <x v="1805"/>
    <n v="16461"/>
  </r>
  <r>
    <x v="18"/>
    <x v="1794"/>
    <n v="4470"/>
  </r>
  <r>
    <x v="18"/>
    <x v="1767"/>
    <n v="6666"/>
  </r>
  <r>
    <x v="18"/>
    <x v="1813"/>
    <n v="5148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826"/>
    <n v="2165"/>
  </r>
  <r>
    <x v="18"/>
    <x v="1825"/>
    <n v="5521.74"/>
  </r>
  <r>
    <x v="18"/>
    <x v="1788"/>
    <n v="1575"/>
  </r>
  <r>
    <x v="18"/>
    <x v="1771"/>
    <n v="508.69"/>
  </r>
  <r>
    <x v="18"/>
    <x v="1820"/>
    <n v="18888"/>
  </r>
  <r>
    <x v="18"/>
    <x v="1820"/>
    <n v="18888"/>
  </r>
  <r>
    <x v="18"/>
    <x v="1803"/>
    <n v="7850"/>
  </r>
  <r>
    <x v="18"/>
    <x v="1807"/>
    <n v="6288"/>
  </r>
  <r>
    <x v="18"/>
    <x v="1806"/>
    <n v="5380"/>
  </r>
  <r>
    <x v="18"/>
    <x v="1805"/>
    <n v="16461"/>
  </r>
  <r>
    <x v="18"/>
    <x v="1802"/>
    <n v="10850"/>
  </r>
  <r>
    <x v="18"/>
    <x v="1805"/>
    <n v="16461"/>
  </r>
  <r>
    <x v="18"/>
    <x v="1806"/>
    <n v="5380"/>
  </r>
  <r>
    <x v="18"/>
    <x v="1794"/>
    <n v="4470"/>
  </r>
  <r>
    <x v="18"/>
    <x v="1803"/>
    <n v="7850"/>
  </r>
  <r>
    <x v="18"/>
    <x v="1815"/>
    <n v="10785"/>
  </r>
  <r>
    <x v="18"/>
    <x v="1807"/>
    <n v="6288"/>
  </r>
  <r>
    <x v="18"/>
    <x v="1814"/>
    <n v="4975"/>
  </r>
  <r>
    <x v="18"/>
    <x v="1803"/>
    <n v="7850"/>
  </r>
  <r>
    <x v="18"/>
    <x v="1802"/>
    <n v="10850"/>
  </r>
  <r>
    <x v="18"/>
    <x v="1816"/>
    <n v="10785"/>
  </r>
  <r>
    <x v="18"/>
    <x v="1805"/>
    <n v="16461"/>
  </r>
  <r>
    <x v="18"/>
    <x v="1794"/>
    <n v="4470"/>
  </r>
  <r>
    <x v="18"/>
    <x v="1824"/>
    <n v="2058"/>
  </r>
  <r>
    <x v="18"/>
    <x v="1776"/>
    <n v="2165"/>
  </r>
  <r>
    <x v="18"/>
    <x v="1826"/>
    <n v="2165"/>
  </r>
  <r>
    <x v="18"/>
    <x v="1803"/>
    <n v="7850"/>
  </r>
  <r>
    <x v="18"/>
    <x v="1835"/>
    <n v="7035"/>
  </r>
  <r>
    <x v="18"/>
    <x v="1805"/>
    <n v="16461"/>
  </r>
  <r>
    <x v="18"/>
    <x v="1794"/>
    <n v="4470"/>
  </r>
  <r>
    <x v="18"/>
    <x v="1837"/>
    <n v="26440"/>
  </r>
  <r>
    <x v="18"/>
    <x v="1814"/>
    <n v="4975"/>
  </r>
  <r>
    <x v="18"/>
    <x v="1785"/>
    <n v="10788"/>
  </r>
  <r>
    <x v="18"/>
    <x v="1771"/>
    <n v="508.69"/>
  </r>
  <r>
    <x v="18"/>
    <x v="1802"/>
    <n v="10850"/>
  </r>
  <r>
    <x v="18"/>
    <x v="1803"/>
    <n v="7850"/>
  </r>
  <r>
    <x v="18"/>
    <x v="1807"/>
    <n v="6288"/>
  </r>
  <r>
    <x v="18"/>
    <x v="1841"/>
    <n v="4470"/>
  </r>
  <r>
    <x v="18"/>
    <x v="1842"/>
    <n v="3298"/>
  </r>
  <r>
    <x v="18"/>
    <x v="1836"/>
    <n v="2058"/>
  </r>
  <r>
    <x v="18"/>
    <x v="1814"/>
    <n v="4975"/>
  </r>
  <r>
    <x v="18"/>
    <x v="1843"/>
    <n v="86200"/>
  </r>
  <r>
    <x v="18"/>
    <x v="1805"/>
    <n v="16461"/>
  </r>
  <r>
    <x v="18"/>
    <x v="1830"/>
    <n v="23164.639999999999"/>
  </r>
  <r>
    <x v="18"/>
    <x v="1817"/>
    <n v="1675"/>
  </r>
  <r>
    <x v="18"/>
    <x v="1816"/>
    <n v="10785"/>
  </r>
  <r>
    <x v="18"/>
    <x v="1805"/>
    <n v="16461"/>
  </r>
  <r>
    <x v="18"/>
    <x v="1809"/>
    <n v="25888"/>
  </r>
  <r>
    <x v="18"/>
    <x v="1804"/>
    <n v="3688"/>
  </r>
  <r>
    <x v="18"/>
    <x v="1794"/>
    <n v="4470"/>
  </r>
  <r>
    <x v="18"/>
    <x v="1813"/>
    <n v="5148"/>
  </r>
  <r>
    <x v="18"/>
    <x v="1807"/>
    <n v="6288"/>
  </r>
  <r>
    <x v="18"/>
    <x v="1788"/>
    <n v="1575"/>
  </r>
  <r>
    <x v="18"/>
    <x v="1771"/>
    <n v="508.69"/>
  </r>
  <r>
    <x v="18"/>
    <x v="1802"/>
    <n v="10850"/>
  </r>
  <r>
    <x v="18"/>
    <x v="1820"/>
    <n v="18888"/>
  </r>
  <r>
    <x v="18"/>
    <x v="1807"/>
    <n v="6288"/>
  </r>
  <r>
    <x v="18"/>
    <x v="1813"/>
    <n v="5148"/>
  </r>
  <r>
    <x v="18"/>
    <x v="1813"/>
    <n v="5148"/>
  </r>
  <r>
    <x v="18"/>
    <x v="1813"/>
    <n v="5148"/>
  </r>
  <r>
    <x v="18"/>
    <x v="1805"/>
    <n v="16461"/>
  </r>
  <r>
    <x v="18"/>
    <x v="1809"/>
    <n v="25888"/>
  </r>
  <r>
    <x v="18"/>
    <x v="1802"/>
    <n v="10850"/>
  </r>
  <r>
    <x v="18"/>
    <x v="1807"/>
    <n v="6288"/>
  </r>
  <r>
    <x v="18"/>
    <x v="1776"/>
    <n v="2165"/>
  </r>
  <r>
    <x v="18"/>
    <x v="1806"/>
    <n v="5380"/>
  </r>
  <r>
    <x v="18"/>
    <x v="1814"/>
    <n v="4975"/>
  </r>
  <r>
    <x v="18"/>
    <x v="1805"/>
    <n v="16461"/>
  </r>
  <r>
    <x v="18"/>
    <x v="1788"/>
    <n v="1575"/>
  </r>
  <r>
    <x v="18"/>
    <x v="1811"/>
    <n v="21888"/>
  </r>
  <r>
    <x v="18"/>
    <x v="1803"/>
    <n v="7850"/>
  </r>
  <r>
    <x v="18"/>
    <x v="1807"/>
    <n v="6288"/>
  </r>
  <r>
    <x v="18"/>
    <x v="1824"/>
    <n v="2058"/>
  </r>
  <r>
    <x v="18"/>
    <x v="1817"/>
    <n v="1675"/>
  </r>
  <r>
    <x v="18"/>
    <x v="1805"/>
    <n v="16461"/>
  </r>
  <r>
    <x v="18"/>
    <x v="1812"/>
    <n v="7539"/>
  </r>
  <r>
    <x v="18"/>
    <x v="1788"/>
    <n v="1575"/>
  </r>
  <r>
    <x v="18"/>
    <x v="1813"/>
    <n v="5148"/>
  </r>
  <r>
    <x v="18"/>
    <x v="1837"/>
    <n v="26440"/>
  </r>
  <r>
    <x v="18"/>
    <x v="1771"/>
    <n v="508.69"/>
  </r>
  <r>
    <x v="18"/>
    <x v="1835"/>
    <n v="7035"/>
  </r>
  <r>
    <x v="18"/>
    <x v="1805"/>
    <n v="16461"/>
  </r>
  <r>
    <x v="18"/>
    <x v="1776"/>
    <n v="2165"/>
  </r>
  <r>
    <x v="18"/>
    <x v="1842"/>
    <n v="3298"/>
  </r>
  <r>
    <x v="18"/>
    <x v="1837"/>
    <n v="24935"/>
  </r>
  <r>
    <x v="18"/>
    <x v="1807"/>
    <n v="6288"/>
  </r>
  <r>
    <x v="18"/>
    <x v="1820"/>
    <n v="18888"/>
  </r>
  <r>
    <x v="18"/>
    <x v="1805"/>
    <n v="16461"/>
  </r>
  <r>
    <x v="18"/>
    <x v="1806"/>
    <n v="5380"/>
  </r>
  <r>
    <x v="18"/>
    <x v="1794"/>
    <n v="4470"/>
  </r>
  <r>
    <x v="18"/>
    <x v="1807"/>
    <n v="6288"/>
  </r>
  <r>
    <x v="18"/>
    <x v="1771"/>
    <n v="508.69"/>
  </r>
  <r>
    <x v="18"/>
    <x v="1802"/>
    <n v="10850"/>
  </r>
  <r>
    <x v="18"/>
    <x v="1815"/>
    <n v="10785"/>
  </r>
  <r>
    <x v="18"/>
    <x v="1806"/>
    <n v="5380"/>
  </r>
  <r>
    <x v="18"/>
    <x v="1805"/>
    <n v="16461"/>
  </r>
  <r>
    <x v="18"/>
    <x v="1813"/>
    <n v="5148"/>
  </r>
  <r>
    <x v="18"/>
    <x v="1807"/>
    <n v="6288"/>
  </r>
  <r>
    <x v="18"/>
    <x v="1818"/>
    <n v="1575"/>
  </r>
  <r>
    <x v="18"/>
    <x v="1819"/>
    <n v="1464.72"/>
  </r>
  <r>
    <x v="18"/>
    <x v="1844"/>
    <n v="9053"/>
  </r>
  <r>
    <x v="18"/>
    <x v="1802"/>
    <n v="10850"/>
  </r>
  <r>
    <x v="18"/>
    <x v="1815"/>
    <n v="10785"/>
  </r>
  <r>
    <x v="18"/>
    <x v="1807"/>
    <n v="6288"/>
  </r>
  <r>
    <x v="18"/>
    <x v="1819"/>
    <n v="1464.72"/>
  </r>
  <r>
    <x v="18"/>
    <x v="1809"/>
    <n v="25888"/>
  </r>
  <r>
    <x v="18"/>
    <x v="1803"/>
    <n v="7850"/>
  </r>
  <r>
    <x v="18"/>
    <x v="1807"/>
    <n v="6288"/>
  </r>
  <r>
    <x v="18"/>
    <x v="1829"/>
    <n v="5399"/>
  </r>
  <r>
    <x v="18"/>
    <x v="1804"/>
    <n v="3688"/>
  </r>
  <r>
    <x v="18"/>
    <x v="1805"/>
    <n v="16461"/>
  </r>
  <r>
    <x v="18"/>
    <x v="1813"/>
    <n v="5148"/>
  </r>
  <r>
    <x v="18"/>
    <x v="1805"/>
    <n v="16461"/>
  </r>
  <r>
    <x v="18"/>
    <x v="1818"/>
    <n v="1575"/>
  </r>
  <r>
    <x v="18"/>
    <x v="1771"/>
    <n v="508.69"/>
  </r>
  <r>
    <x v="18"/>
    <x v="1820"/>
    <n v="18888"/>
  </r>
  <r>
    <x v="18"/>
    <x v="1815"/>
    <n v="10785"/>
  </r>
  <r>
    <x v="18"/>
    <x v="1786"/>
    <n v="26440"/>
  </r>
  <r>
    <x v="18"/>
    <x v="1803"/>
    <n v="7850"/>
  </r>
  <r>
    <x v="18"/>
    <x v="1807"/>
    <n v="6288"/>
  </r>
  <r>
    <x v="18"/>
    <x v="1829"/>
    <n v="5399"/>
  </r>
  <r>
    <x v="18"/>
    <x v="1804"/>
    <n v="3688"/>
  </r>
  <r>
    <x v="18"/>
    <x v="1776"/>
    <n v="2165"/>
  </r>
  <r>
    <x v="18"/>
    <x v="1776"/>
    <n v="2165"/>
  </r>
  <r>
    <x v="18"/>
    <x v="1805"/>
    <n v="16461"/>
  </r>
  <r>
    <x v="18"/>
    <x v="1786"/>
    <n v="26440"/>
  </r>
  <r>
    <x v="18"/>
    <x v="1803"/>
    <n v="7850"/>
  </r>
  <r>
    <x v="18"/>
    <x v="1807"/>
    <n v="6288"/>
  </r>
  <r>
    <x v="18"/>
    <x v="1776"/>
    <n v="2165"/>
  </r>
  <r>
    <x v="18"/>
    <x v="1776"/>
    <n v="2165"/>
  </r>
  <r>
    <x v="18"/>
    <x v="1776"/>
    <n v="2165"/>
  </r>
  <r>
    <x v="18"/>
    <x v="1823"/>
    <n v="5380"/>
  </r>
  <r>
    <x v="18"/>
    <x v="1805"/>
    <n v="16461"/>
  </r>
  <r>
    <x v="18"/>
    <x v="1771"/>
    <n v="508.69"/>
  </r>
  <r>
    <x v="18"/>
    <x v="1776"/>
    <n v="2165"/>
  </r>
  <r>
    <x v="18"/>
    <x v="1788"/>
    <n v="1575"/>
  </r>
  <r>
    <x v="18"/>
    <x v="1809"/>
    <n v="25888"/>
  </r>
  <r>
    <x v="18"/>
    <x v="1803"/>
    <n v="7850"/>
  </r>
  <r>
    <x v="18"/>
    <x v="1825"/>
    <n v="5521.7391666666663"/>
  </r>
  <r>
    <x v="18"/>
    <x v="1825"/>
    <n v="5521.7391666666663"/>
  </r>
  <r>
    <x v="18"/>
    <x v="1805"/>
    <n v="16461"/>
  </r>
  <r>
    <x v="18"/>
    <x v="1794"/>
    <n v="4470"/>
  </r>
  <r>
    <x v="18"/>
    <x v="1807"/>
    <n v="6288"/>
  </r>
  <r>
    <x v="18"/>
    <x v="1771"/>
    <n v="508.69"/>
  </r>
  <r>
    <x v="18"/>
    <x v="1818"/>
    <n v="1575"/>
  </r>
  <r>
    <x v="18"/>
    <x v="1805"/>
    <n v="16461"/>
  </r>
  <r>
    <x v="18"/>
    <x v="1804"/>
    <n v="3688"/>
  </r>
  <r>
    <x v="18"/>
    <x v="1815"/>
    <n v="10785"/>
  </r>
  <r>
    <x v="18"/>
    <x v="1815"/>
    <n v="10785"/>
  </r>
  <r>
    <x v="18"/>
    <x v="1807"/>
    <n v="6288"/>
  </r>
  <r>
    <x v="18"/>
    <x v="1830"/>
    <n v="23164.639999999999"/>
  </r>
  <r>
    <x v="18"/>
    <x v="1788"/>
    <n v="1575"/>
  </r>
  <r>
    <x v="18"/>
    <x v="1776"/>
    <n v="2165"/>
  </r>
  <r>
    <x v="18"/>
    <x v="1805"/>
    <n v="16461"/>
  </r>
  <r>
    <x v="18"/>
    <x v="1817"/>
    <n v="1675"/>
  </r>
  <r>
    <x v="18"/>
    <x v="1815"/>
    <n v="10785"/>
  </r>
  <r>
    <x v="18"/>
    <x v="1807"/>
    <n v="6288"/>
  </r>
  <r>
    <x v="18"/>
    <x v="1814"/>
    <n v="4975"/>
  </r>
  <r>
    <x v="18"/>
    <x v="1819"/>
    <n v="1464.72"/>
  </r>
  <r>
    <x v="18"/>
    <x v="1830"/>
    <n v="23164.639999999999"/>
  </r>
  <r>
    <x v="18"/>
    <x v="1802"/>
    <n v="10850"/>
  </r>
  <r>
    <x v="18"/>
    <x v="1788"/>
    <n v="1575"/>
  </r>
  <r>
    <x v="18"/>
    <x v="1807"/>
    <n v="6288"/>
  </r>
  <r>
    <x v="18"/>
    <x v="1814"/>
    <n v="4975"/>
  </r>
  <r>
    <x v="18"/>
    <x v="1802"/>
    <n v="10850"/>
  </r>
  <r>
    <x v="18"/>
    <x v="1815"/>
    <n v="10785"/>
  </r>
  <r>
    <x v="18"/>
    <x v="1818"/>
    <n v="1575"/>
  </r>
  <r>
    <x v="18"/>
    <x v="1815"/>
    <n v="10785"/>
  </r>
  <r>
    <x v="18"/>
    <x v="1807"/>
    <n v="6288"/>
  </r>
  <r>
    <x v="18"/>
    <x v="1807"/>
    <n v="6288"/>
  </r>
  <r>
    <x v="18"/>
    <x v="1794"/>
    <n v="4470"/>
  </r>
  <r>
    <x v="18"/>
    <x v="1805"/>
    <n v="16461"/>
  </r>
  <r>
    <x v="18"/>
    <x v="1836"/>
    <n v="2058"/>
  </r>
  <r>
    <x v="18"/>
    <x v="1830"/>
    <n v="23164.639999999999"/>
  </r>
  <r>
    <x v="18"/>
    <x v="1837"/>
    <n v="26440"/>
  </r>
  <r>
    <x v="18"/>
    <x v="1815"/>
    <n v="10785"/>
  </r>
  <r>
    <x v="18"/>
    <x v="1807"/>
    <n v="6288"/>
  </r>
  <r>
    <x v="18"/>
    <x v="1794"/>
    <n v="4470"/>
  </r>
  <r>
    <x v="18"/>
    <x v="1806"/>
    <n v="5380"/>
  </r>
  <r>
    <x v="18"/>
    <x v="1805"/>
    <n v="16461"/>
  </r>
  <r>
    <x v="18"/>
    <x v="1802"/>
    <n v="10850"/>
  </r>
  <r>
    <x v="18"/>
    <x v="1815"/>
    <n v="10785"/>
  </r>
  <r>
    <x v="18"/>
    <x v="1805"/>
    <n v="16461"/>
  </r>
  <r>
    <x v="18"/>
    <x v="1794"/>
    <n v="4470"/>
  </r>
  <r>
    <x v="18"/>
    <x v="1803"/>
    <n v="7850"/>
  </r>
  <r>
    <x v="18"/>
    <x v="1815"/>
    <n v="10785"/>
  </r>
  <r>
    <x v="18"/>
    <x v="1805"/>
    <n v="16461"/>
  </r>
  <r>
    <x v="18"/>
    <x v="1788"/>
    <n v="1575"/>
  </r>
  <r>
    <x v="18"/>
    <x v="1813"/>
    <n v="5148"/>
  </r>
  <r>
    <x v="18"/>
    <x v="1788"/>
    <n v="1575"/>
  </r>
  <r>
    <x v="18"/>
    <x v="1824"/>
    <n v="2058"/>
  </r>
  <r>
    <x v="18"/>
    <x v="1807"/>
    <n v="6288"/>
  </r>
  <r>
    <x v="18"/>
    <x v="1814"/>
    <n v="4975"/>
  </r>
  <r>
    <x v="18"/>
    <x v="1814"/>
    <n v="4975"/>
  </r>
  <r>
    <x v="18"/>
    <x v="1802"/>
    <n v="10850"/>
  </r>
  <r>
    <x v="18"/>
    <x v="1817"/>
    <n v="1675"/>
  </r>
  <r>
    <x v="18"/>
    <x v="1815"/>
    <n v="10785"/>
  </r>
  <r>
    <x v="18"/>
    <x v="1809"/>
    <n v="25888"/>
  </r>
  <r>
    <x v="18"/>
    <x v="1805"/>
    <n v="16461"/>
  </r>
  <r>
    <x v="18"/>
    <x v="1807"/>
    <n v="6288"/>
  </r>
  <r>
    <x v="18"/>
    <x v="1814"/>
    <n v="4975"/>
  </r>
  <r>
    <x v="18"/>
    <x v="1820"/>
    <n v="18888"/>
  </r>
  <r>
    <x v="18"/>
    <x v="1829"/>
    <n v="5399"/>
  </r>
  <r>
    <x v="18"/>
    <x v="1806"/>
    <n v="5380"/>
  </r>
  <r>
    <x v="18"/>
    <x v="1813"/>
    <n v="3866"/>
  </r>
  <r>
    <x v="18"/>
    <x v="1805"/>
    <n v="16461"/>
  </r>
  <r>
    <x v="18"/>
    <x v="1807"/>
    <n v="6288"/>
  </r>
  <r>
    <x v="18"/>
    <x v="1817"/>
    <n v="1675"/>
  </r>
  <r>
    <x v="18"/>
    <x v="1816"/>
    <n v="10785"/>
  </r>
  <r>
    <x v="18"/>
    <x v="1806"/>
    <n v="5380"/>
  </r>
  <r>
    <x v="18"/>
    <x v="1805"/>
    <n v="16461"/>
  </r>
  <r>
    <x v="18"/>
    <x v="1794"/>
    <n v="4470"/>
  </r>
  <r>
    <x v="18"/>
    <x v="1807"/>
    <n v="6288"/>
  </r>
  <r>
    <x v="18"/>
    <x v="1844"/>
    <n v="9053"/>
  </r>
  <r>
    <x v="18"/>
    <x v="1788"/>
    <n v="1575"/>
  </r>
  <r>
    <x v="18"/>
    <x v="1818"/>
    <n v="1575"/>
  </r>
  <r>
    <x v="18"/>
    <x v="1802"/>
    <n v="10850"/>
  </r>
  <r>
    <x v="18"/>
    <x v="1803"/>
    <n v="7850"/>
  </r>
  <r>
    <x v="18"/>
    <x v="1807"/>
    <n v="6288"/>
  </r>
  <r>
    <x v="18"/>
    <x v="1841"/>
    <n v="4470"/>
  </r>
  <r>
    <x v="18"/>
    <x v="1776"/>
    <n v="2165"/>
  </r>
  <r>
    <x v="18"/>
    <x v="1806"/>
    <n v="5380"/>
  </r>
  <r>
    <x v="18"/>
    <x v="1814"/>
    <n v="4975"/>
  </r>
  <r>
    <x v="18"/>
    <x v="1805"/>
    <n v="16461"/>
  </r>
  <r>
    <x v="18"/>
    <x v="1802"/>
    <n v="10850"/>
  </r>
  <r>
    <x v="18"/>
    <x v="1815"/>
    <n v="10785"/>
  </r>
  <r>
    <x v="18"/>
    <x v="1794"/>
    <n v="4470"/>
  </r>
  <r>
    <x v="18"/>
    <x v="1805"/>
    <n v="16461"/>
  </r>
  <r>
    <x v="18"/>
    <x v="1806"/>
    <n v="5380"/>
  </r>
  <r>
    <x v="18"/>
    <x v="1803"/>
    <n v="7850"/>
  </r>
  <r>
    <x v="18"/>
    <x v="1809"/>
    <n v="25888"/>
  </r>
  <r>
    <x v="18"/>
    <x v="1807"/>
    <n v="6288"/>
  </r>
  <r>
    <x v="18"/>
    <x v="1829"/>
    <n v="5399"/>
  </r>
  <r>
    <x v="18"/>
    <x v="1820"/>
    <n v="18888"/>
  </r>
  <r>
    <x v="18"/>
    <x v="1815"/>
    <n v="10785"/>
  </r>
  <r>
    <x v="18"/>
    <x v="1806"/>
    <n v="5380"/>
  </r>
  <r>
    <x v="18"/>
    <x v="1818"/>
    <n v="1575"/>
  </r>
  <r>
    <x v="18"/>
    <x v="1786"/>
    <n v="26440"/>
  </r>
  <r>
    <x v="18"/>
    <x v="1826"/>
    <n v="2165"/>
  </r>
  <r>
    <x v="18"/>
    <x v="1826"/>
    <n v="2165"/>
  </r>
  <r>
    <x v="18"/>
    <x v="1813"/>
    <n v="5148"/>
  </r>
  <r>
    <x v="18"/>
    <x v="1776"/>
    <n v="2165"/>
  </r>
  <r>
    <x v="18"/>
    <x v="1814"/>
    <n v="4975"/>
  </r>
  <r>
    <x v="18"/>
    <x v="1837"/>
    <n v="26440"/>
  </r>
  <r>
    <x v="18"/>
    <x v="1832"/>
    <n v="5521.7389999999996"/>
  </r>
  <r>
    <x v="18"/>
    <x v="1802"/>
    <n v="10850"/>
  </r>
  <r>
    <x v="18"/>
    <x v="1820"/>
    <n v="18888"/>
  </r>
  <r>
    <x v="18"/>
    <x v="1803"/>
    <n v="7850"/>
  </r>
  <r>
    <x v="18"/>
    <x v="1803"/>
    <n v="7850"/>
  </r>
  <r>
    <x v="18"/>
    <x v="1807"/>
    <n v="6288"/>
  </r>
  <r>
    <x v="18"/>
    <x v="1834"/>
    <n v="4470"/>
  </r>
  <r>
    <x v="18"/>
    <x v="1829"/>
    <n v="5399"/>
  </r>
  <r>
    <x v="18"/>
    <x v="1777"/>
    <n v="2468"/>
  </r>
  <r>
    <x v="18"/>
    <x v="1806"/>
    <n v="5380"/>
  </r>
  <r>
    <x v="18"/>
    <x v="1813"/>
    <n v="5148"/>
  </r>
  <r>
    <x v="18"/>
    <x v="1805"/>
    <n v="16461"/>
  </r>
  <r>
    <x v="18"/>
    <x v="1808"/>
    <n v="17960"/>
  </r>
  <r>
    <x v="18"/>
    <x v="1811"/>
    <n v="21888"/>
  </r>
  <r>
    <x v="18"/>
    <x v="1811"/>
    <n v="21888"/>
  </r>
  <r>
    <x v="18"/>
    <x v="1806"/>
    <n v="5380"/>
  </r>
  <r>
    <x v="18"/>
    <x v="1805"/>
    <n v="16461"/>
  </r>
  <r>
    <x v="18"/>
    <x v="1794"/>
    <n v="4470"/>
  </r>
  <r>
    <x v="18"/>
    <x v="1818"/>
    <n v="1575"/>
  </r>
  <r>
    <x v="18"/>
    <x v="1807"/>
    <n v="6288"/>
  </r>
  <r>
    <x v="18"/>
    <x v="1817"/>
    <n v="1675"/>
  </r>
  <r>
    <x v="18"/>
    <x v="1815"/>
    <n v="10785"/>
  </r>
  <r>
    <x v="18"/>
    <x v="1805"/>
    <n v="16461"/>
  </r>
  <r>
    <x v="18"/>
    <x v="1794"/>
    <n v="4470"/>
  </r>
  <r>
    <x v="18"/>
    <x v="1806"/>
    <n v="5380"/>
  </r>
  <r>
    <x v="18"/>
    <x v="1809"/>
    <n v="25888"/>
  </r>
  <r>
    <x v="18"/>
    <x v="1807"/>
    <n v="6288"/>
  </r>
  <r>
    <x v="18"/>
    <x v="1814"/>
    <n v="4975"/>
  </r>
  <r>
    <x v="18"/>
    <x v="1777"/>
    <n v="2468"/>
  </r>
  <r>
    <x v="18"/>
    <x v="1806"/>
    <n v="5380"/>
  </r>
  <r>
    <x v="18"/>
    <x v="1805"/>
    <n v="16461"/>
  </r>
  <r>
    <x v="18"/>
    <x v="1815"/>
    <n v="10785"/>
  </r>
  <r>
    <x v="18"/>
    <x v="1824"/>
    <n v="2058"/>
  </r>
  <r>
    <x v="18"/>
    <x v="1842"/>
    <n v="3298"/>
  </r>
  <r>
    <x v="18"/>
    <x v="1807"/>
    <n v="6288"/>
  </r>
  <r>
    <x v="18"/>
    <x v="1803"/>
    <n v="7850"/>
  </r>
  <r>
    <x v="18"/>
    <x v="1802"/>
    <n v="10850"/>
  </r>
  <r>
    <x v="18"/>
    <x v="1816"/>
    <n v="21888"/>
  </r>
  <r>
    <x v="18"/>
    <x v="1816"/>
    <n v="21888"/>
  </r>
  <r>
    <x v="18"/>
    <x v="1809"/>
    <n v="25888"/>
  </r>
  <r>
    <x v="18"/>
    <x v="1806"/>
    <n v="5380"/>
  </r>
  <r>
    <x v="18"/>
    <x v="1805"/>
    <n v="16461"/>
  </r>
  <r>
    <x v="18"/>
    <x v="1794"/>
    <n v="4470"/>
  </r>
  <r>
    <x v="18"/>
    <x v="1807"/>
    <n v="6288"/>
  </r>
  <r>
    <x v="18"/>
    <x v="1820"/>
    <n v="18888"/>
  </r>
  <r>
    <x v="18"/>
    <x v="1803"/>
    <n v="7850"/>
  </r>
  <r>
    <x v="18"/>
    <x v="1821"/>
    <n v="25888"/>
  </r>
  <r>
    <x v="18"/>
    <x v="1806"/>
    <n v="5380"/>
  </r>
  <r>
    <x v="18"/>
    <x v="1805"/>
    <n v="16461"/>
  </r>
  <r>
    <x v="18"/>
    <x v="1794"/>
    <n v="4470"/>
  </r>
  <r>
    <x v="18"/>
    <x v="1832"/>
    <n v="5521.7389999999996"/>
  </r>
  <r>
    <x v="18"/>
    <x v="1807"/>
    <n v="6288"/>
  </r>
  <r>
    <x v="18"/>
    <x v="1837"/>
    <n v="24935"/>
  </r>
  <r>
    <x v="18"/>
    <x v="1771"/>
    <n v="508.69"/>
  </r>
  <r>
    <x v="18"/>
    <x v="1802"/>
    <n v="10850"/>
  </r>
  <r>
    <x v="18"/>
    <x v="1821"/>
    <n v="25888"/>
  </r>
  <r>
    <x v="18"/>
    <x v="1806"/>
    <n v="5380"/>
  </r>
  <r>
    <x v="18"/>
    <x v="1813"/>
    <n v="3866"/>
  </r>
  <r>
    <x v="18"/>
    <x v="1805"/>
    <n v="16461"/>
  </r>
  <r>
    <x v="18"/>
    <x v="1841"/>
    <n v="4470"/>
  </r>
  <r>
    <x v="18"/>
    <x v="1807"/>
    <n v="6288"/>
  </r>
  <r>
    <x v="18"/>
    <x v="1835"/>
    <n v="7035"/>
  </r>
  <r>
    <x v="18"/>
    <x v="1806"/>
    <n v="5380"/>
  </r>
  <r>
    <x v="18"/>
    <x v="1794"/>
    <n v="4470"/>
  </r>
  <r>
    <x v="18"/>
    <x v="1805"/>
    <n v="16461"/>
  </r>
  <r>
    <x v="18"/>
    <x v="1803"/>
    <n v="7850"/>
  </r>
  <r>
    <x v="18"/>
    <x v="1809"/>
    <n v="25888"/>
  </r>
  <r>
    <x v="18"/>
    <x v="1802"/>
    <n v="10850"/>
  </r>
  <r>
    <x v="18"/>
    <x v="1813"/>
    <n v="5148"/>
  </r>
  <r>
    <x v="18"/>
    <x v="1807"/>
    <n v="6288"/>
  </r>
  <r>
    <x v="18"/>
    <x v="1841"/>
    <n v="4470"/>
  </r>
  <r>
    <x v="18"/>
    <x v="1803"/>
    <n v="7850"/>
  </r>
  <r>
    <x v="18"/>
    <x v="1823"/>
    <n v="5380"/>
  </r>
  <r>
    <x v="18"/>
    <x v="1825"/>
    <n v="5521.74"/>
  </r>
  <r>
    <x v="18"/>
    <x v="1805"/>
    <n v="16461"/>
  </r>
  <r>
    <x v="18"/>
    <x v="1802"/>
    <n v="10850"/>
  </r>
  <r>
    <x v="18"/>
    <x v="1802"/>
    <n v="10850"/>
  </r>
  <r>
    <x v="18"/>
    <x v="1807"/>
    <n v="6288"/>
  </r>
  <r>
    <x v="18"/>
    <x v="1813"/>
    <n v="5148"/>
  </r>
  <r>
    <x v="18"/>
    <x v="1786"/>
    <n v="26440"/>
  </r>
  <r>
    <x v="18"/>
    <x v="1776"/>
    <n v="2165"/>
  </r>
  <r>
    <x v="18"/>
    <x v="1776"/>
    <n v="2165"/>
  </r>
  <r>
    <x v="18"/>
    <x v="1776"/>
    <n v="2165"/>
  </r>
  <r>
    <x v="18"/>
    <x v="1836"/>
    <n v="2058"/>
  </r>
  <r>
    <x v="18"/>
    <x v="1814"/>
    <n v="4975"/>
  </r>
  <r>
    <x v="18"/>
    <x v="1794"/>
    <n v="4470"/>
  </r>
  <r>
    <x v="18"/>
    <x v="1806"/>
    <n v="5380"/>
  </r>
  <r>
    <x v="18"/>
    <x v="1809"/>
    <n v="25888"/>
  </r>
  <r>
    <x v="18"/>
    <x v="1807"/>
    <n v="6288"/>
  </r>
  <r>
    <x v="18"/>
    <x v="1788"/>
    <n v="1575"/>
  </r>
  <r>
    <x v="18"/>
    <x v="1814"/>
    <n v="4975"/>
  </r>
  <r>
    <x v="18"/>
    <x v="1788"/>
    <n v="1575"/>
  </r>
  <r>
    <x v="18"/>
    <x v="1818"/>
    <n v="1575"/>
  </r>
  <r>
    <x v="18"/>
    <x v="1820"/>
    <n v="18888"/>
  </r>
  <r>
    <x v="18"/>
    <x v="1803"/>
    <n v="7850"/>
  </r>
  <r>
    <x v="18"/>
    <x v="1807"/>
    <n v="6288"/>
  </r>
  <r>
    <x v="18"/>
    <x v="1841"/>
    <n v="4470"/>
  </r>
  <r>
    <x v="18"/>
    <x v="1823"/>
    <n v="5380"/>
  </r>
  <r>
    <x v="18"/>
    <x v="1824"/>
    <n v="2058"/>
  </r>
  <r>
    <x v="18"/>
    <x v="1805"/>
    <n v="16461"/>
  </r>
  <r>
    <x v="18"/>
    <x v="1810"/>
    <n v="7035"/>
  </r>
  <r>
    <x v="18"/>
    <x v="1809"/>
    <n v="25888"/>
  </r>
  <r>
    <x v="18"/>
    <x v="1807"/>
    <n v="6288"/>
  </r>
  <r>
    <x v="18"/>
    <x v="1841"/>
    <n v="4470"/>
  </r>
  <r>
    <x v="18"/>
    <x v="1804"/>
    <n v="3688"/>
  </r>
  <r>
    <x v="18"/>
    <x v="1806"/>
    <n v="5380"/>
  </r>
  <r>
    <x v="18"/>
    <x v="1788"/>
    <n v="1575"/>
  </r>
  <r>
    <x v="18"/>
    <x v="1816"/>
    <n v="10785"/>
  </r>
  <r>
    <x v="18"/>
    <x v="1806"/>
    <n v="5380"/>
  </r>
  <r>
    <x v="18"/>
    <x v="1814"/>
    <n v="4975"/>
  </r>
  <r>
    <x v="18"/>
    <x v="1814"/>
    <n v="4975"/>
  </r>
  <r>
    <x v="18"/>
    <x v="1830"/>
    <n v="23164.639999999999"/>
  </r>
  <r>
    <x v="18"/>
    <x v="1820"/>
    <n v="18888"/>
  </r>
  <r>
    <x v="18"/>
    <x v="1830"/>
    <n v="23164.639999999999"/>
  </r>
  <r>
    <x v="18"/>
    <x v="1816"/>
    <n v="10785"/>
  </r>
  <r>
    <x v="18"/>
    <x v="1788"/>
    <n v="1575"/>
  </r>
  <r>
    <x v="18"/>
    <x v="1807"/>
    <n v="6288"/>
  </r>
  <r>
    <x v="18"/>
    <x v="1814"/>
    <n v="4975"/>
  </r>
  <r>
    <x v="18"/>
    <x v="1788"/>
    <n v="1575"/>
  </r>
  <r>
    <x v="18"/>
    <x v="1815"/>
    <n v="10785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804"/>
    <n v="3688"/>
  </r>
  <r>
    <x v="18"/>
    <x v="1806"/>
    <n v="5380"/>
  </r>
  <r>
    <x v="18"/>
    <x v="1805"/>
    <n v="16461"/>
  </r>
  <r>
    <x v="18"/>
    <x v="1819"/>
    <n v="1464.72"/>
  </r>
  <r>
    <x v="18"/>
    <x v="1820"/>
    <n v="18888"/>
  </r>
  <r>
    <x v="18"/>
    <x v="1803"/>
    <n v="7850"/>
  </r>
  <r>
    <x v="18"/>
    <x v="1802"/>
    <n v="10850"/>
  </r>
  <r>
    <x v="18"/>
    <x v="1809"/>
    <n v="25888"/>
  </r>
  <r>
    <x v="18"/>
    <x v="1806"/>
    <n v="5380"/>
  </r>
  <r>
    <x v="18"/>
    <x v="1805"/>
    <n v="16461"/>
  </r>
  <r>
    <x v="18"/>
    <x v="1813"/>
    <n v="5148"/>
  </r>
  <r>
    <x v="18"/>
    <x v="1813"/>
    <n v="5148"/>
  </r>
  <r>
    <x v="18"/>
    <x v="1842"/>
    <n v="3298"/>
  </r>
  <r>
    <x v="18"/>
    <x v="1842"/>
    <n v="3298"/>
  </r>
  <r>
    <x v="18"/>
    <x v="1807"/>
    <n v="6288"/>
  </r>
  <r>
    <x v="18"/>
    <x v="1829"/>
    <n v="5399"/>
  </r>
  <r>
    <x v="18"/>
    <x v="1802"/>
    <n v="10850"/>
  </r>
  <r>
    <x v="18"/>
    <x v="1803"/>
    <n v="7850"/>
  </r>
  <r>
    <x v="18"/>
    <x v="1806"/>
    <n v="5380"/>
  </r>
  <r>
    <x v="18"/>
    <x v="1805"/>
    <n v="16461"/>
  </r>
  <r>
    <x v="18"/>
    <x v="1807"/>
    <n v="6288"/>
  </r>
  <r>
    <x v="18"/>
    <x v="1806"/>
    <n v="5380"/>
  </r>
  <r>
    <x v="18"/>
    <x v="1802"/>
    <n v="10850"/>
  </r>
  <r>
    <x v="18"/>
    <x v="1830"/>
    <n v="23164.639999999999"/>
  </r>
  <r>
    <x v="18"/>
    <x v="1819"/>
    <n v="1464.72"/>
  </r>
  <r>
    <x v="18"/>
    <x v="1807"/>
    <n v="6288"/>
  </r>
  <r>
    <x v="18"/>
    <x v="1841"/>
    <n v="4470"/>
  </r>
  <r>
    <x v="18"/>
    <x v="1803"/>
    <n v="7850"/>
  </r>
  <r>
    <x v="18"/>
    <x v="1806"/>
    <n v="5380"/>
  </r>
  <r>
    <x v="18"/>
    <x v="1806"/>
    <n v="5380"/>
  </r>
  <r>
    <x v="18"/>
    <x v="1805"/>
    <n v="16461"/>
  </r>
  <r>
    <x v="18"/>
    <x v="1802"/>
    <n v="10850"/>
  </r>
  <r>
    <x v="18"/>
    <x v="1819"/>
    <n v="1464.72"/>
  </r>
  <r>
    <x v="18"/>
    <x v="1814"/>
    <n v="4975"/>
  </r>
  <r>
    <x v="18"/>
    <x v="1786"/>
    <n v="26440"/>
  </r>
  <r>
    <x v="18"/>
    <x v="1788"/>
    <n v="1575"/>
  </r>
  <r>
    <x v="18"/>
    <x v="1767"/>
    <n v="6666"/>
  </r>
  <r>
    <x v="18"/>
    <x v="1836"/>
    <n v="2058"/>
  </r>
  <r>
    <x v="18"/>
    <x v="1813"/>
    <n v="5148"/>
  </r>
  <r>
    <x v="18"/>
    <x v="1806"/>
    <n v="5380"/>
  </r>
  <r>
    <x v="18"/>
    <x v="1819"/>
    <n v="1464.72"/>
  </r>
  <r>
    <x v="18"/>
    <x v="1842"/>
    <n v="3298"/>
  </r>
  <r>
    <x v="18"/>
    <x v="1802"/>
    <n v="10850"/>
  </r>
  <r>
    <x v="18"/>
    <x v="1811"/>
    <n v="21888"/>
  </r>
  <r>
    <x v="18"/>
    <x v="1845"/>
    <n v="9565"/>
  </r>
  <r>
    <x v="18"/>
    <x v="1774"/>
    <n v="10755"/>
  </r>
  <r>
    <x v="18"/>
    <x v="1788"/>
    <n v="1575"/>
  </r>
  <r>
    <x v="18"/>
    <x v="1803"/>
    <n v="7850"/>
  </r>
  <r>
    <x v="18"/>
    <x v="1807"/>
    <n v="6288"/>
  </r>
  <r>
    <x v="18"/>
    <x v="1794"/>
    <n v="4470"/>
  </r>
  <r>
    <x v="18"/>
    <x v="1820"/>
    <n v="18888"/>
  </r>
  <r>
    <x v="18"/>
    <x v="1805"/>
    <n v="16461"/>
  </r>
  <r>
    <x v="18"/>
    <x v="1803"/>
    <n v="7850"/>
  </r>
  <r>
    <x v="18"/>
    <x v="1777"/>
    <n v="2468"/>
  </r>
  <r>
    <x v="18"/>
    <x v="1807"/>
    <n v="6288"/>
  </r>
  <r>
    <x v="18"/>
    <x v="1794"/>
    <n v="4470"/>
  </r>
  <r>
    <x v="18"/>
    <x v="1826"/>
    <n v="2165"/>
  </r>
  <r>
    <x v="18"/>
    <x v="1820"/>
    <n v="18888"/>
  </r>
  <r>
    <x v="18"/>
    <x v="1802"/>
    <n v="10850"/>
  </r>
  <r>
    <x v="18"/>
    <x v="1806"/>
    <n v="5380"/>
  </r>
  <r>
    <x v="18"/>
    <x v="1794"/>
    <n v="4470"/>
  </r>
  <r>
    <x v="18"/>
    <x v="1805"/>
    <n v="16461"/>
  </r>
  <r>
    <x v="18"/>
    <x v="1820"/>
    <n v="18888"/>
  </r>
  <r>
    <x v="18"/>
    <x v="1771"/>
    <n v="508.69"/>
  </r>
  <r>
    <x v="18"/>
    <x v="1805"/>
    <n v="16461"/>
  </r>
  <r>
    <x v="18"/>
    <x v="1806"/>
    <n v="5380"/>
  </r>
  <r>
    <x v="18"/>
    <x v="1807"/>
    <n v="6288"/>
  </r>
  <r>
    <x v="18"/>
    <x v="1818"/>
    <n v="1575"/>
  </r>
  <r>
    <x v="18"/>
    <x v="1820"/>
    <n v="18888"/>
  </r>
  <r>
    <x v="18"/>
    <x v="1803"/>
    <n v="7850"/>
  </r>
  <r>
    <x v="18"/>
    <x v="1805"/>
    <n v="16461"/>
  </r>
  <r>
    <x v="18"/>
    <x v="1806"/>
    <n v="5380"/>
  </r>
  <r>
    <x v="18"/>
    <x v="1804"/>
    <n v="3688"/>
  </r>
  <r>
    <x v="18"/>
    <x v="1807"/>
    <n v="6288"/>
  </r>
  <r>
    <x v="18"/>
    <x v="1786"/>
    <n v="26440"/>
  </r>
  <r>
    <x v="18"/>
    <x v="1820"/>
    <n v="18888"/>
  </r>
  <r>
    <x v="18"/>
    <x v="1802"/>
    <n v="10850"/>
  </r>
  <r>
    <x v="18"/>
    <x v="1805"/>
    <n v="16461"/>
  </r>
  <r>
    <x v="18"/>
    <x v="1823"/>
    <n v="5380"/>
  </r>
  <r>
    <x v="18"/>
    <x v="1841"/>
    <n v="4470"/>
  </r>
  <r>
    <x v="18"/>
    <x v="1836"/>
    <n v="2058"/>
  </r>
  <r>
    <x v="18"/>
    <x v="1807"/>
    <n v="6288"/>
  </r>
  <r>
    <x v="18"/>
    <x v="1819"/>
    <n v="1464.72"/>
  </r>
  <r>
    <x v="18"/>
    <x v="1837"/>
    <n v="26440"/>
  </r>
  <r>
    <x v="18"/>
    <x v="1774"/>
    <n v="10755"/>
  </r>
  <r>
    <x v="18"/>
    <x v="1788"/>
    <n v="1575"/>
  </r>
  <r>
    <x v="18"/>
    <x v="1807"/>
    <n v="6288"/>
  </r>
  <r>
    <x v="18"/>
    <x v="1826"/>
    <n v="2165"/>
  </r>
  <r>
    <x v="18"/>
    <x v="1826"/>
    <n v="2165"/>
  </r>
  <r>
    <x v="18"/>
    <x v="1826"/>
    <n v="2165"/>
  </r>
  <r>
    <x v="18"/>
    <x v="1814"/>
    <n v="4975"/>
  </r>
  <r>
    <x v="18"/>
    <x v="1842"/>
    <n v="3298"/>
  </r>
  <r>
    <x v="18"/>
    <x v="1842"/>
    <n v="3298"/>
  </r>
  <r>
    <x v="18"/>
    <x v="1777"/>
    <n v="2468"/>
  </r>
  <r>
    <x v="18"/>
    <x v="1814"/>
    <n v="4975"/>
  </r>
  <r>
    <x v="18"/>
    <x v="1805"/>
    <n v="16461"/>
  </r>
  <r>
    <x v="18"/>
    <x v="1806"/>
    <n v="5380"/>
  </r>
  <r>
    <x v="18"/>
    <x v="1802"/>
    <n v="10850"/>
  </r>
  <r>
    <x v="18"/>
    <x v="1806"/>
    <n v="5380"/>
  </r>
  <r>
    <x v="18"/>
    <x v="1805"/>
    <n v="16461"/>
  </r>
  <r>
    <x v="18"/>
    <x v="1807"/>
    <n v="6288"/>
  </r>
  <r>
    <x v="18"/>
    <x v="1788"/>
    <n v="1575"/>
  </r>
  <r>
    <x v="18"/>
    <x v="1838"/>
    <n v="4830"/>
  </r>
  <r>
    <x v="18"/>
    <x v="1820"/>
    <n v="18888"/>
  </r>
  <r>
    <x v="18"/>
    <x v="1771"/>
    <n v="508.69"/>
  </r>
  <r>
    <x v="18"/>
    <x v="1819"/>
    <n v="1464.72"/>
  </r>
  <r>
    <x v="18"/>
    <x v="1802"/>
    <n v="10850"/>
  </r>
  <r>
    <x v="18"/>
    <x v="1805"/>
    <n v="16461"/>
  </r>
  <r>
    <x v="18"/>
    <x v="1804"/>
    <n v="3688"/>
  </r>
  <r>
    <x v="18"/>
    <x v="1804"/>
    <n v="3688"/>
  </r>
  <r>
    <x v="18"/>
    <x v="1803"/>
    <n v="7850"/>
  </r>
  <r>
    <x v="18"/>
    <x v="1825"/>
    <n v="5521.74"/>
  </r>
  <r>
    <x v="18"/>
    <x v="1806"/>
    <n v="5380"/>
  </r>
  <r>
    <x v="18"/>
    <x v="1807"/>
    <n v="6288"/>
  </r>
  <r>
    <x v="18"/>
    <x v="1814"/>
    <n v="4975"/>
  </r>
  <r>
    <x v="18"/>
    <x v="1788"/>
    <n v="1575"/>
  </r>
  <r>
    <x v="18"/>
    <x v="1836"/>
    <n v="2058"/>
  </r>
  <r>
    <x v="18"/>
    <x v="1818"/>
    <n v="1575"/>
  </r>
  <r>
    <x v="18"/>
    <x v="1813"/>
    <n v="5148"/>
  </r>
  <r>
    <x v="18"/>
    <x v="1788"/>
    <n v="1575"/>
  </r>
  <r>
    <x v="18"/>
    <x v="1820"/>
    <n v="18888"/>
  </r>
  <r>
    <x v="18"/>
    <x v="1820"/>
    <n v="18888"/>
  </r>
  <r>
    <x v="18"/>
    <x v="1767"/>
    <n v="6666"/>
  </r>
  <r>
    <x v="18"/>
    <x v="1806"/>
    <n v="5380"/>
  </r>
  <r>
    <x v="18"/>
    <x v="1824"/>
    <n v="2058"/>
  </r>
  <r>
    <x v="18"/>
    <x v="1830"/>
    <n v="23164.639999999999"/>
  </r>
  <r>
    <x v="18"/>
    <x v="1788"/>
    <n v="1575"/>
  </r>
  <r>
    <x v="18"/>
    <x v="1788"/>
    <n v="1575"/>
  </r>
  <r>
    <x v="18"/>
    <x v="1820"/>
    <n v="18888"/>
  </r>
  <r>
    <x v="18"/>
    <x v="1802"/>
    <n v="10850"/>
  </r>
  <r>
    <x v="18"/>
    <x v="1803"/>
    <n v="7850"/>
  </r>
  <r>
    <x v="18"/>
    <x v="1807"/>
    <n v="6288"/>
  </r>
  <r>
    <x v="18"/>
    <x v="1794"/>
    <n v="4470"/>
  </r>
  <r>
    <x v="18"/>
    <x v="1806"/>
    <n v="5380"/>
  </r>
  <r>
    <x v="18"/>
    <x v="1814"/>
    <n v="4975"/>
  </r>
  <r>
    <x v="18"/>
    <x v="1805"/>
    <n v="16461"/>
  </r>
  <r>
    <x v="18"/>
    <x v="1807"/>
    <n v="6288"/>
  </r>
  <r>
    <x v="18"/>
    <x v="1842"/>
    <n v="3298"/>
  </r>
  <r>
    <x v="18"/>
    <x v="1806"/>
    <n v="5380"/>
  </r>
  <r>
    <x v="18"/>
    <x v="1830"/>
    <n v="23164.639999999999"/>
  </r>
  <r>
    <x v="18"/>
    <x v="1830"/>
    <n v="23164.639999999999"/>
  </r>
  <r>
    <x v="18"/>
    <x v="1802"/>
    <n v="10850"/>
  </r>
  <r>
    <x v="18"/>
    <x v="1816"/>
    <n v="10785"/>
  </r>
  <r>
    <x v="18"/>
    <x v="1807"/>
    <n v="6288"/>
  </r>
  <r>
    <x v="18"/>
    <x v="1794"/>
    <n v="4470"/>
  </r>
  <r>
    <x v="18"/>
    <x v="1806"/>
    <n v="5380"/>
  </r>
  <r>
    <x v="18"/>
    <x v="1817"/>
    <n v="1675"/>
  </r>
  <r>
    <x v="18"/>
    <x v="1814"/>
    <n v="4975"/>
  </r>
  <r>
    <x v="18"/>
    <x v="1830"/>
    <n v="23164.639999999999"/>
  </r>
  <r>
    <x v="18"/>
    <x v="1813"/>
    <n v="5148"/>
  </r>
  <r>
    <x v="18"/>
    <x v="1788"/>
    <n v="1575"/>
  </r>
  <r>
    <x v="18"/>
    <x v="1807"/>
    <n v="6288"/>
  </r>
  <r>
    <x v="18"/>
    <x v="1830"/>
    <n v="23164.639999999999"/>
  </r>
  <r>
    <x v="18"/>
    <x v="1832"/>
    <n v="5521.7389999999996"/>
  </r>
  <r>
    <x v="18"/>
    <x v="1806"/>
    <n v="5380"/>
  </r>
  <r>
    <x v="18"/>
    <x v="1815"/>
    <n v="10785"/>
  </r>
  <r>
    <x v="18"/>
    <x v="1771"/>
    <n v="508.69"/>
  </r>
  <r>
    <x v="18"/>
    <x v="1846"/>
    <n v="4479"/>
  </r>
  <r>
    <x v="18"/>
    <x v="1825"/>
    <n v="5521.74"/>
  </r>
  <r>
    <x v="18"/>
    <x v="1788"/>
    <n v="1575"/>
  </r>
  <r>
    <x v="18"/>
    <x v="1818"/>
    <n v="1575"/>
  </r>
  <r>
    <x v="18"/>
    <x v="1811"/>
    <n v="21888"/>
  </r>
  <r>
    <x v="18"/>
    <x v="1816"/>
    <n v="10785"/>
  </r>
  <r>
    <x v="18"/>
    <x v="1809"/>
    <n v="25888"/>
  </r>
  <r>
    <x v="18"/>
    <x v="1803"/>
    <n v="7850"/>
  </r>
  <r>
    <x v="18"/>
    <x v="1807"/>
    <n v="6288"/>
  </r>
  <r>
    <x v="18"/>
    <x v="1806"/>
    <n v="5380"/>
  </r>
  <r>
    <x v="18"/>
    <x v="1836"/>
    <n v="2058"/>
  </r>
  <r>
    <x v="18"/>
    <x v="1805"/>
    <n v="16461"/>
  </r>
  <r>
    <x v="18"/>
    <x v="1820"/>
    <n v="18888"/>
  </r>
  <r>
    <x v="18"/>
    <x v="1802"/>
    <n v="10850"/>
  </r>
  <r>
    <x v="18"/>
    <x v="1815"/>
    <n v="10785"/>
  </r>
  <r>
    <x v="18"/>
    <x v="1803"/>
    <n v="7850"/>
  </r>
  <r>
    <x v="18"/>
    <x v="1807"/>
    <n v="6288"/>
  </r>
  <r>
    <x v="18"/>
    <x v="1842"/>
    <n v="3298"/>
  </r>
  <r>
    <x v="18"/>
    <x v="1842"/>
    <n v="3298"/>
  </r>
  <r>
    <x v="18"/>
    <x v="1806"/>
    <n v="5380"/>
  </r>
  <r>
    <x v="18"/>
    <x v="1805"/>
    <n v="16461"/>
  </r>
  <r>
    <x v="18"/>
    <x v="1817"/>
    <n v="1675"/>
  </r>
  <r>
    <x v="18"/>
    <x v="1803"/>
    <n v="7850"/>
  </r>
  <r>
    <x v="18"/>
    <x v="1809"/>
    <n v="25888"/>
  </r>
  <r>
    <x v="18"/>
    <x v="1809"/>
    <n v="25888"/>
  </r>
  <r>
    <x v="18"/>
    <x v="1834"/>
    <n v="4470"/>
  </r>
  <r>
    <x v="18"/>
    <x v="1806"/>
    <n v="5380"/>
  </r>
  <r>
    <x v="18"/>
    <x v="1805"/>
    <n v="16461"/>
  </r>
  <r>
    <x v="18"/>
    <x v="1804"/>
    <n v="3688"/>
  </r>
  <r>
    <x v="18"/>
    <x v="1804"/>
    <n v="3688"/>
  </r>
  <r>
    <x v="18"/>
    <x v="1824"/>
    <n v="2058"/>
  </r>
  <r>
    <x v="18"/>
    <x v="1814"/>
    <n v="4975"/>
  </r>
  <r>
    <x v="18"/>
    <x v="1807"/>
    <n v="6288"/>
  </r>
  <r>
    <x v="18"/>
    <x v="1825"/>
    <n v="5521.74"/>
  </r>
  <r>
    <x v="18"/>
    <x v="1806"/>
    <n v="5380"/>
  </r>
  <r>
    <x v="18"/>
    <x v="1806"/>
    <n v="5380"/>
  </r>
  <r>
    <x v="18"/>
    <x v="1794"/>
    <n v="4470"/>
  </r>
  <r>
    <x v="18"/>
    <x v="1805"/>
    <n v="16461"/>
  </r>
  <r>
    <x v="18"/>
    <x v="1807"/>
    <n v="6288"/>
  </r>
  <r>
    <x v="18"/>
    <x v="1813"/>
    <n v="5148"/>
  </r>
  <r>
    <x v="18"/>
    <x v="1776"/>
    <n v="2165"/>
  </r>
  <r>
    <x v="18"/>
    <x v="1802"/>
    <n v="10850"/>
  </r>
  <r>
    <x v="18"/>
    <x v="1830"/>
    <n v="23164.639999999999"/>
  </r>
  <r>
    <x v="18"/>
    <x v="1829"/>
    <n v="5399"/>
  </r>
  <r>
    <x v="18"/>
    <x v="1815"/>
    <n v="10785"/>
  </r>
  <r>
    <x v="18"/>
    <x v="1802"/>
    <n v="10850"/>
  </r>
  <r>
    <x v="18"/>
    <x v="1802"/>
    <n v="10850"/>
  </r>
  <r>
    <x v="18"/>
    <x v="1806"/>
    <n v="5380"/>
  </r>
  <r>
    <x v="18"/>
    <x v="1837"/>
    <n v="24935"/>
  </r>
  <r>
    <x v="18"/>
    <x v="1814"/>
    <n v="4975"/>
  </r>
  <r>
    <x v="18"/>
    <x v="1807"/>
    <n v="6288"/>
  </r>
  <r>
    <x v="18"/>
    <x v="1819"/>
    <n v="1464.72"/>
  </r>
  <r>
    <x v="18"/>
    <x v="1777"/>
    <n v="2468"/>
  </r>
  <r>
    <x v="18"/>
    <x v="1847"/>
    <n v="6533"/>
  </r>
  <r>
    <x v="18"/>
    <x v="1809"/>
    <n v="25888"/>
  </r>
  <r>
    <x v="18"/>
    <x v="1805"/>
    <n v="16461"/>
  </r>
  <r>
    <x v="18"/>
    <x v="1804"/>
    <n v="3688"/>
  </r>
  <r>
    <x v="18"/>
    <x v="1806"/>
    <n v="5380"/>
  </r>
  <r>
    <x v="18"/>
    <x v="1811"/>
    <n v="21888"/>
  </r>
  <r>
    <x v="18"/>
    <x v="1811"/>
    <n v="21888"/>
  </r>
  <r>
    <x v="18"/>
    <x v="1776"/>
    <n v="2165"/>
  </r>
  <r>
    <x v="18"/>
    <x v="1813"/>
    <n v="5148"/>
  </r>
  <r>
    <x v="18"/>
    <x v="1813"/>
    <n v="5148"/>
  </r>
  <r>
    <x v="18"/>
    <x v="1813"/>
    <n v="5148"/>
  </r>
  <r>
    <x v="18"/>
    <x v="1813"/>
    <n v="5148"/>
  </r>
  <r>
    <x v="18"/>
    <x v="1788"/>
    <n v="1575"/>
  </r>
  <r>
    <x v="18"/>
    <x v="1842"/>
    <n v="3298"/>
  </r>
  <r>
    <x v="18"/>
    <x v="1807"/>
    <n v="6288"/>
  </r>
  <r>
    <x v="18"/>
    <x v="1830"/>
    <n v="23164.639999999999"/>
  </r>
  <r>
    <x v="18"/>
    <x v="1820"/>
    <n v="18888"/>
  </r>
  <r>
    <x v="18"/>
    <x v="1838"/>
    <n v="4830"/>
  </r>
  <r>
    <x v="18"/>
    <x v="1816"/>
    <n v="10785"/>
  </r>
  <r>
    <x v="18"/>
    <x v="1806"/>
    <n v="5380"/>
  </r>
  <r>
    <x v="18"/>
    <x v="1813"/>
    <n v="3866"/>
  </r>
  <r>
    <x v="18"/>
    <x v="1807"/>
    <n v="6288"/>
  </r>
  <r>
    <x v="18"/>
    <x v="1820"/>
    <n v="18888"/>
  </r>
  <r>
    <x v="18"/>
    <x v="1817"/>
    <n v="1675"/>
  </r>
  <r>
    <x v="18"/>
    <x v="1816"/>
    <n v="10785"/>
  </r>
  <r>
    <x v="18"/>
    <x v="1806"/>
    <n v="5380"/>
  </r>
  <r>
    <x v="18"/>
    <x v="1805"/>
    <n v="16461"/>
  </r>
  <r>
    <x v="18"/>
    <x v="1794"/>
    <n v="4470"/>
  </r>
  <r>
    <x v="18"/>
    <x v="1816"/>
    <n v="10785"/>
  </r>
  <r>
    <x v="18"/>
    <x v="1803"/>
    <n v="7850"/>
  </r>
  <r>
    <x v="18"/>
    <x v="1807"/>
    <n v="6288"/>
  </r>
  <r>
    <x v="18"/>
    <x v="1839"/>
    <n v="5399"/>
  </r>
  <r>
    <x v="18"/>
    <x v="1806"/>
    <n v="5380"/>
  </r>
  <r>
    <x v="18"/>
    <x v="1814"/>
    <n v="4975"/>
  </r>
  <r>
    <x v="18"/>
    <x v="1815"/>
    <n v="10785"/>
  </r>
  <r>
    <x v="18"/>
    <x v="1820"/>
    <n v="18888"/>
  </r>
  <r>
    <x v="18"/>
    <x v="1807"/>
    <n v="6288"/>
  </r>
  <r>
    <x v="18"/>
    <x v="1842"/>
    <n v="3298"/>
  </r>
  <r>
    <x v="18"/>
    <x v="1777"/>
    <n v="2468"/>
  </r>
  <r>
    <x v="18"/>
    <x v="1806"/>
    <n v="5380"/>
  </r>
  <r>
    <x v="18"/>
    <x v="1814"/>
    <n v="4975"/>
  </r>
  <r>
    <x v="18"/>
    <x v="1805"/>
    <n v="16461"/>
  </r>
  <r>
    <x v="18"/>
    <x v="1788"/>
    <n v="1575"/>
  </r>
  <r>
    <x v="18"/>
    <x v="1820"/>
    <n v="18888"/>
  </r>
  <r>
    <x v="18"/>
    <x v="1803"/>
    <n v="7850"/>
  </r>
  <r>
    <x v="18"/>
    <x v="1807"/>
    <n v="6288"/>
  </r>
  <r>
    <x v="18"/>
    <x v="1834"/>
    <n v="4470"/>
  </r>
  <r>
    <x v="18"/>
    <x v="1777"/>
    <n v="2468"/>
  </r>
  <r>
    <x v="18"/>
    <x v="1806"/>
    <n v="5380"/>
  </r>
  <r>
    <x v="18"/>
    <x v="1813"/>
    <n v="5148"/>
  </r>
  <r>
    <x v="18"/>
    <x v="1805"/>
    <n v="16461"/>
  </r>
  <r>
    <x v="18"/>
    <x v="1788"/>
    <n v="1575"/>
  </r>
  <r>
    <x v="18"/>
    <x v="1818"/>
    <n v="1575"/>
  </r>
  <r>
    <x v="18"/>
    <x v="1809"/>
    <n v="25888"/>
  </r>
  <r>
    <x v="18"/>
    <x v="1786"/>
    <n v="26440"/>
  </r>
  <r>
    <x v="18"/>
    <x v="1807"/>
    <n v="6288"/>
  </r>
  <r>
    <x v="18"/>
    <x v="1776"/>
    <n v="2165"/>
  </r>
  <r>
    <x v="18"/>
    <x v="1826"/>
    <n v="2165"/>
  </r>
  <r>
    <x v="18"/>
    <x v="1826"/>
    <n v="2165"/>
  </r>
  <r>
    <x v="18"/>
    <x v="1806"/>
    <n v="5380"/>
  </r>
  <r>
    <x v="18"/>
    <x v="1830"/>
    <n v="23164.639999999999"/>
  </r>
  <r>
    <x v="18"/>
    <x v="1807"/>
    <n v="6288"/>
  </r>
  <r>
    <x v="18"/>
    <x v="1842"/>
    <n v="3298"/>
  </r>
  <r>
    <x v="18"/>
    <x v="1786"/>
    <n v="26440"/>
  </r>
  <r>
    <x v="18"/>
    <x v="1785"/>
    <n v="10788"/>
  </r>
  <r>
    <x v="18"/>
    <x v="1837"/>
    <n v="24935"/>
  </r>
  <r>
    <x v="18"/>
    <x v="1803"/>
    <n v="7850"/>
  </r>
  <r>
    <x v="18"/>
    <x v="1807"/>
    <n v="6288"/>
  </r>
  <r>
    <x v="18"/>
    <x v="1806"/>
    <n v="5380"/>
  </r>
  <r>
    <x v="18"/>
    <x v="1813"/>
    <n v="3866"/>
  </r>
  <r>
    <x v="18"/>
    <x v="1805"/>
    <n v="16461"/>
  </r>
  <r>
    <x v="18"/>
    <x v="1832"/>
    <n v="5521.7389999999996"/>
  </r>
  <r>
    <x v="18"/>
    <x v="1825"/>
    <n v="5521.74"/>
  </r>
  <r>
    <x v="18"/>
    <x v="1818"/>
    <n v="1575"/>
  </r>
  <r>
    <x v="18"/>
    <x v="1802"/>
    <n v="10850"/>
  </r>
  <r>
    <x v="18"/>
    <x v="1786"/>
    <n v="26440"/>
  </r>
  <r>
    <x v="18"/>
    <x v="1803"/>
    <n v="7850"/>
  </r>
  <r>
    <x v="18"/>
    <x v="1807"/>
    <n v="6288"/>
  </r>
  <r>
    <x v="18"/>
    <x v="1826"/>
    <n v="2165"/>
  </r>
  <r>
    <x v="18"/>
    <x v="1776"/>
    <n v="2165"/>
  </r>
  <r>
    <x v="18"/>
    <x v="1815"/>
    <n v="10785"/>
  </r>
  <r>
    <x v="18"/>
    <x v="1837"/>
    <n v="24935"/>
  </r>
  <r>
    <x v="18"/>
    <x v="1803"/>
    <n v="7850"/>
  </r>
  <r>
    <x v="18"/>
    <x v="1807"/>
    <n v="6288"/>
  </r>
  <r>
    <x v="18"/>
    <x v="1806"/>
    <n v="5380"/>
  </r>
  <r>
    <x v="18"/>
    <x v="1839"/>
    <n v="5399"/>
  </r>
  <r>
    <x v="18"/>
    <x v="1776"/>
    <n v="2165"/>
  </r>
  <r>
    <x v="18"/>
    <x v="1826"/>
    <n v="2165"/>
  </r>
  <r>
    <x v="18"/>
    <x v="1805"/>
    <n v="16461"/>
  </r>
  <r>
    <x v="18"/>
    <x v="1806"/>
    <n v="5380"/>
  </r>
  <r>
    <x v="18"/>
    <x v="1836"/>
    <n v="2058"/>
  </r>
  <r>
    <x v="18"/>
    <x v="1814"/>
    <n v="4975"/>
  </r>
  <r>
    <x v="18"/>
    <x v="1805"/>
    <n v="16461"/>
  </r>
  <r>
    <x v="18"/>
    <x v="1771"/>
    <n v="508.69"/>
  </r>
  <r>
    <x v="18"/>
    <x v="1820"/>
    <n v="18888"/>
  </r>
  <r>
    <x v="18"/>
    <x v="1815"/>
    <n v="10785"/>
  </r>
  <r>
    <x v="18"/>
    <x v="1807"/>
    <n v="6288"/>
  </r>
  <r>
    <x v="18"/>
    <x v="1842"/>
    <n v="3298"/>
  </r>
  <r>
    <x v="18"/>
    <x v="1776"/>
    <n v="2165"/>
  </r>
  <r>
    <x v="18"/>
    <x v="1806"/>
    <n v="5380"/>
  </r>
  <r>
    <x v="18"/>
    <x v="1814"/>
    <n v="4975"/>
  </r>
  <r>
    <x v="18"/>
    <x v="1830"/>
    <n v="23164.639999999999"/>
  </r>
  <r>
    <x v="18"/>
    <x v="1819"/>
    <n v="1464.72"/>
  </r>
  <r>
    <x v="18"/>
    <x v="1774"/>
    <n v="10755"/>
  </r>
  <r>
    <x v="18"/>
    <x v="1807"/>
    <n v="6288"/>
  </r>
  <r>
    <x v="18"/>
    <x v="1841"/>
    <n v="4470"/>
  </r>
  <r>
    <x v="18"/>
    <x v="1776"/>
    <n v="2165"/>
  </r>
  <r>
    <x v="18"/>
    <x v="1806"/>
    <n v="5380"/>
  </r>
  <r>
    <x v="18"/>
    <x v="1830"/>
    <n v="23164.639999999999"/>
  </r>
  <r>
    <x v="18"/>
    <x v="1788"/>
    <n v="1575"/>
  </r>
  <r>
    <x v="18"/>
    <x v="1820"/>
    <n v="18888"/>
  </r>
  <r>
    <x v="18"/>
    <x v="1802"/>
    <n v="10850"/>
  </r>
  <r>
    <x v="18"/>
    <x v="1807"/>
    <n v="6288"/>
  </r>
  <r>
    <x v="18"/>
    <x v="1823"/>
    <n v="5380"/>
  </r>
  <r>
    <x v="18"/>
    <x v="1805"/>
    <n v="16461"/>
  </r>
  <r>
    <x v="18"/>
    <x v="1788"/>
    <n v="1575"/>
  </r>
  <r>
    <x v="18"/>
    <x v="1816"/>
    <n v="10785"/>
  </r>
  <r>
    <x v="18"/>
    <x v="1809"/>
    <n v="25888"/>
  </r>
  <r>
    <x v="18"/>
    <x v="1807"/>
    <n v="6288"/>
  </r>
  <r>
    <x v="18"/>
    <x v="1804"/>
    <n v="3688"/>
  </r>
  <r>
    <x v="18"/>
    <x v="1806"/>
    <n v="5380"/>
  </r>
  <r>
    <x v="18"/>
    <x v="1824"/>
    <n v="2058"/>
  </r>
  <r>
    <x v="18"/>
    <x v="1773"/>
    <n v="10188"/>
  </r>
  <r>
    <x v="18"/>
    <x v="1768"/>
    <n v="9782"/>
  </r>
  <r>
    <x v="18"/>
    <x v="1777"/>
    <n v="2468"/>
  </r>
  <r>
    <x v="18"/>
    <x v="1773"/>
    <n v="10188"/>
  </r>
  <r>
    <x v="18"/>
    <x v="1779"/>
    <n v="7035"/>
  </r>
  <r>
    <x v="18"/>
    <x v="1772"/>
    <n v="11620.69"/>
  </r>
  <r>
    <x v="18"/>
    <x v="1760"/>
    <n v="10555"/>
  </r>
  <r>
    <x v="18"/>
    <x v="1778"/>
    <n v="828"/>
  </r>
  <r>
    <x v="18"/>
    <x v="1752"/>
    <n v="10788"/>
  </r>
  <r>
    <x v="18"/>
    <x v="1760"/>
    <n v="10555"/>
  </r>
  <r>
    <x v="18"/>
    <x v="1764"/>
    <n v="21189"/>
  </r>
  <r>
    <x v="18"/>
    <x v="1791"/>
    <n v="967"/>
  </r>
  <r>
    <x v="18"/>
    <x v="1768"/>
    <n v="9782"/>
  </r>
  <r>
    <x v="18"/>
    <x v="1767"/>
    <n v="6666"/>
  </r>
  <r>
    <x v="18"/>
    <x v="1774"/>
    <n v="10755"/>
  </r>
  <r>
    <x v="18"/>
    <x v="1828"/>
    <n v="10755"/>
  </r>
  <r>
    <x v="18"/>
    <x v="1776"/>
    <n v="2165"/>
  </r>
  <r>
    <x v="18"/>
    <x v="1754"/>
    <n v="10555"/>
  </r>
  <r>
    <x v="18"/>
    <x v="1756"/>
    <n v="20516.38"/>
  </r>
  <r>
    <x v="18"/>
    <x v="1754"/>
    <n v="10555"/>
  </r>
  <r>
    <x v="18"/>
    <x v="1772"/>
    <n v="11620.69"/>
  </r>
  <r>
    <x v="18"/>
    <x v="1772"/>
    <n v="11620.69"/>
  </r>
  <r>
    <x v="18"/>
    <x v="1826"/>
    <n v="2165"/>
  </r>
  <r>
    <x v="18"/>
    <x v="1806"/>
    <n v="5380"/>
  </r>
  <r>
    <x v="18"/>
    <x v="1808"/>
    <n v="17960"/>
  </r>
  <r>
    <x v="18"/>
    <x v="1786"/>
    <n v="26440"/>
  </r>
  <r>
    <x v="18"/>
    <x v="1806"/>
    <n v="5380"/>
  </r>
  <r>
    <x v="18"/>
    <x v="1820"/>
    <n v="18888"/>
  </r>
  <r>
    <x v="18"/>
    <x v="1848"/>
    <n v="4479"/>
  </r>
  <r>
    <x v="18"/>
    <x v="1806"/>
    <n v="5380"/>
  </r>
  <r>
    <x v="18"/>
    <x v="1836"/>
    <n v="2058"/>
  </r>
  <r>
    <x v="18"/>
    <x v="1754"/>
    <n v="10555"/>
  </r>
  <r>
    <x v="18"/>
    <x v="1833"/>
    <n v="13452"/>
  </r>
  <r>
    <x v="18"/>
    <x v="1779"/>
    <n v="7035"/>
  </r>
  <r>
    <x v="18"/>
    <x v="1767"/>
    <n v="6666"/>
  </r>
  <r>
    <x v="18"/>
    <x v="1849"/>
    <n v="25770"/>
  </r>
  <r>
    <x v="18"/>
    <x v="1777"/>
    <n v="2468"/>
  </r>
  <r>
    <x v="18"/>
    <x v="1777"/>
    <n v="2468"/>
  </r>
  <r>
    <x v="18"/>
    <x v="1754"/>
    <n v="10555"/>
  </r>
  <r>
    <x v="18"/>
    <x v="1807"/>
    <n v="6288"/>
  </r>
  <r>
    <x v="18"/>
    <x v="1772"/>
    <n v="11620.69"/>
  </r>
  <r>
    <x v="18"/>
    <x v="1774"/>
    <n v="10755"/>
  </r>
  <r>
    <x v="18"/>
    <x v="1767"/>
    <n v="6666"/>
  </r>
  <r>
    <x v="18"/>
    <x v="1823"/>
    <n v="5380"/>
  </r>
  <r>
    <x v="18"/>
    <x v="1836"/>
    <n v="2058"/>
  </r>
  <r>
    <x v="18"/>
    <x v="1760"/>
    <n v="10555"/>
  </r>
  <r>
    <x v="18"/>
    <x v="1806"/>
    <n v="5380"/>
  </r>
  <r>
    <x v="18"/>
    <x v="1767"/>
    <n v="6666"/>
  </r>
  <r>
    <x v="18"/>
    <x v="1778"/>
    <n v="828"/>
  </r>
  <r>
    <x v="18"/>
    <x v="1767"/>
    <n v="6666"/>
  </r>
  <r>
    <x v="18"/>
    <x v="1806"/>
    <n v="5380"/>
  </r>
  <r>
    <x v="18"/>
    <x v="1779"/>
    <n v="7035"/>
  </r>
  <r>
    <x v="18"/>
    <x v="1793"/>
    <n v="8945"/>
  </r>
  <r>
    <x v="18"/>
    <x v="1767"/>
    <n v="6666"/>
  </r>
  <r>
    <x v="18"/>
    <x v="1754"/>
    <n v="10555"/>
  </r>
  <r>
    <x v="18"/>
    <x v="1782"/>
    <n v="17522"/>
  </r>
  <r>
    <x v="18"/>
    <x v="1820"/>
    <n v="18888"/>
  </r>
  <r>
    <x v="18"/>
    <x v="1806"/>
    <n v="5380"/>
  </r>
  <r>
    <x v="18"/>
    <x v="1830"/>
    <n v="23164.639999999999"/>
  </r>
  <r>
    <x v="18"/>
    <x v="1850"/>
    <n v="6533"/>
  </r>
  <r>
    <x v="18"/>
    <x v="1827"/>
    <n v="1319"/>
  </r>
  <r>
    <x v="18"/>
    <x v="1759"/>
    <n v="10555"/>
  </r>
  <r>
    <x v="18"/>
    <x v="1777"/>
    <n v="2468"/>
  </r>
  <r>
    <x v="18"/>
    <x v="1771"/>
    <n v="508.69"/>
  </r>
  <r>
    <x v="18"/>
    <x v="1802"/>
    <n v="10850"/>
  </r>
  <r>
    <x v="18"/>
    <x v="1767"/>
    <n v="6666"/>
  </r>
  <r>
    <x v="18"/>
    <x v="1767"/>
    <n v="6666"/>
  </r>
  <r>
    <x v="18"/>
    <x v="1806"/>
    <n v="5380"/>
  </r>
  <r>
    <x v="18"/>
    <x v="1806"/>
    <n v="5380"/>
  </r>
  <r>
    <x v="18"/>
    <x v="1836"/>
    <n v="2058"/>
  </r>
  <r>
    <x v="18"/>
    <x v="1836"/>
    <n v="2058"/>
  </r>
  <r>
    <x v="18"/>
    <x v="1851"/>
    <n v="10188"/>
  </r>
  <r>
    <x v="18"/>
    <x v="1777"/>
    <n v="2468"/>
  </r>
  <r>
    <x v="18"/>
    <x v="1827"/>
    <n v="1319"/>
  </r>
  <r>
    <x v="18"/>
    <x v="1754"/>
    <n v="10555"/>
  </r>
  <r>
    <x v="18"/>
    <x v="1767"/>
    <n v="6666"/>
  </r>
  <r>
    <x v="18"/>
    <x v="1806"/>
    <n v="5380"/>
  </r>
  <r>
    <x v="18"/>
    <x v="1836"/>
    <n v="2058"/>
  </r>
  <r>
    <x v="18"/>
    <x v="1778"/>
    <n v="828"/>
  </r>
  <r>
    <x v="18"/>
    <x v="1767"/>
    <n v="6666"/>
  </r>
  <r>
    <x v="18"/>
    <x v="1779"/>
    <n v="7035"/>
  </r>
  <r>
    <x v="18"/>
    <x v="1852"/>
    <n v="23390"/>
  </r>
  <r>
    <x v="18"/>
    <x v="1853"/>
    <n v="11288"/>
  </r>
  <r>
    <x v="18"/>
    <x v="1767"/>
    <n v="6666"/>
  </r>
  <r>
    <x v="18"/>
    <x v="1774"/>
    <n v="10755"/>
  </r>
  <r>
    <x v="18"/>
    <x v="1772"/>
    <n v="11620.69"/>
  </r>
  <r>
    <x v="18"/>
    <x v="1777"/>
    <n v="2468"/>
  </r>
  <r>
    <x v="18"/>
    <x v="1833"/>
    <n v="13452"/>
  </r>
  <r>
    <x v="18"/>
    <x v="1854"/>
    <n v="11288"/>
  </r>
  <r>
    <x v="18"/>
    <x v="1767"/>
    <n v="6666"/>
  </r>
  <r>
    <x v="18"/>
    <x v="1753"/>
    <n v="10080"/>
  </r>
  <r>
    <x v="18"/>
    <x v="1854"/>
    <n v="11288"/>
  </r>
  <r>
    <x v="18"/>
    <x v="1754"/>
    <n v="10555"/>
  </r>
  <r>
    <x v="18"/>
    <x v="1779"/>
    <n v="7035"/>
  </r>
  <r>
    <x v="18"/>
    <x v="1855"/>
    <n v="10080"/>
  </r>
  <r>
    <x v="18"/>
    <x v="1854"/>
    <n v="11288"/>
  </r>
  <r>
    <x v="18"/>
    <x v="1854"/>
    <n v="11288"/>
  </r>
  <r>
    <x v="18"/>
    <x v="1854"/>
    <n v="11288"/>
  </r>
  <r>
    <x v="18"/>
    <x v="1776"/>
    <n v="2165"/>
  </r>
  <r>
    <x v="18"/>
    <x v="1779"/>
    <n v="7035"/>
  </r>
  <r>
    <x v="18"/>
    <x v="1856"/>
    <n v="10188"/>
  </r>
  <r>
    <x v="18"/>
    <x v="1849"/>
    <n v="25770"/>
  </r>
  <r>
    <x v="18"/>
    <x v="1857"/>
    <n v="10188"/>
  </r>
  <r>
    <x v="18"/>
    <x v="1752"/>
    <n v="10788"/>
  </r>
  <r>
    <x v="18"/>
    <x v="1820"/>
    <n v="18888"/>
  </r>
  <r>
    <x v="18"/>
    <x v="1820"/>
    <n v="18888"/>
  </r>
  <r>
    <x v="18"/>
    <x v="1842"/>
    <n v="3298"/>
  </r>
  <r>
    <x v="18"/>
    <x v="1806"/>
    <n v="5380"/>
  </r>
  <r>
    <x v="18"/>
    <x v="1830"/>
    <n v="23164.639999999999"/>
  </r>
  <r>
    <x v="18"/>
    <x v="1794"/>
    <n v="4470"/>
  </r>
  <r>
    <x v="18"/>
    <x v="1806"/>
    <n v="5380"/>
  </r>
  <r>
    <x v="18"/>
    <x v="1806"/>
    <n v="5380"/>
  </r>
  <r>
    <x v="18"/>
    <x v="1806"/>
    <n v="5380"/>
  </r>
  <r>
    <x v="18"/>
    <x v="1813"/>
    <n v="3866"/>
  </r>
  <r>
    <x v="18"/>
    <x v="1830"/>
    <n v="23164.639999999999"/>
  </r>
  <r>
    <x v="18"/>
    <x v="1806"/>
    <n v="5380"/>
  </r>
  <r>
    <x v="18"/>
    <x v="1823"/>
    <n v="5380"/>
  </r>
  <r>
    <x v="18"/>
    <x v="1836"/>
    <n v="2058"/>
  </r>
  <r>
    <x v="18"/>
    <x v="1778"/>
    <n v="828"/>
  </r>
  <r>
    <x v="18"/>
    <x v="1753"/>
    <n v="10080"/>
  </r>
  <r>
    <x v="18"/>
    <x v="1776"/>
    <n v="2165"/>
  </r>
  <r>
    <x v="18"/>
    <x v="1815"/>
    <n v="10785"/>
  </r>
  <r>
    <x v="18"/>
    <x v="1815"/>
    <n v="10785"/>
  </r>
  <r>
    <x v="18"/>
    <x v="1855"/>
    <n v="10080"/>
  </r>
  <r>
    <x v="18"/>
    <x v="1851"/>
    <n v="10188"/>
  </r>
  <r>
    <x v="18"/>
    <x v="1858"/>
    <n v="5999"/>
  </r>
  <r>
    <x v="18"/>
    <x v="1851"/>
    <n v="10188"/>
  </r>
  <r>
    <x v="18"/>
    <x v="1820"/>
    <n v="18888"/>
  </r>
  <r>
    <x v="18"/>
    <x v="1806"/>
    <n v="5380"/>
  </r>
  <r>
    <x v="18"/>
    <x v="1833"/>
    <n v="13452"/>
  </r>
  <r>
    <x v="18"/>
    <x v="1858"/>
    <n v="5999"/>
  </r>
  <r>
    <x v="18"/>
    <x v="1851"/>
    <n v="10188"/>
  </r>
  <r>
    <x v="18"/>
    <x v="1827"/>
    <n v="1319"/>
  </r>
  <r>
    <x v="18"/>
    <x v="1752"/>
    <n v="10788"/>
  </r>
  <r>
    <x v="18"/>
    <x v="1754"/>
    <n v="10555"/>
  </r>
  <r>
    <x v="18"/>
    <x v="1855"/>
    <n v="10080"/>
  </r>
  <r>
    <x v="18"/>
    <x v="1759"/>
    <n v="10555"/>
  </r>
  <r>
    <x v="18"/>
    <x v="1785"/>
    <n v="10788"/>
  </r>
  <r>
    <x v="18"/>
    <x v="1785"/>
    <n v="10788"/>
  </r>
  <r>
    <x v="18"/>
    <x v="1803"/>
    <n v="7850"/>
  </r>
  <r>
    <x v="18"/>
    <x v="1849"/>
    <n v="2051.7399999999998"/>
  </r>
  <r>
    <x v="18"/>
    <x v="1850"/>
    <n v="6533"/>
  </r>
  <r>
    <x v="18"/>
    <x v="1859"/>
    <n v="29875"/>
  </r>
  <r>
    <x v="18"/>
    <x v="1778"/>
    <n v="828"/>
  </r>
  <r>
    <x v="18"/>
    <x v="1793"/>
    <n v="8945"/>
  </r>
  <r>
    <x v="18"/>
    <x v="1854"/>
    <n v="11288"/>
  </r>
  <r>
    <x v="18"/>
    <x v="1767"/>
    <n v="6666"/>
  </r>
  <r>
    <x v="18"/>
    <x v="1790"/>
    <n v="6932.4199999999992"/>
  </r>
  <r>
    <x v="18"/>
    <x v="1794"/>
    <n v="4470"/>
  </r>
  <r>
    <x v="18"/>
    <x v="1779"/>
    <n v="7035"/>
  </r>
  <r>
    <x v="18"/>
    <x v="1815"/>
    <n v="10785"/>
  </r>
  <r>
    <x v="18"/>
    <x v="1848"/>
    <n v="4479"/>
  </r>
  <r>
    <x v="18"/>
    <x v="1848"/>
    <n v="4479"/>
  </r>
  <r>
    <x v="18"/>
    <x v="1802"/>
    <n v="10850"/>
  </r>
  <r>
    <x v="18"/>
    <x v="1779"/>
    <n v="7035"/>
  </r>
  <r>
    <x v="18"/>
    <x v="1779"/>
    <n v="7035"/>
  </r>
  <r>
    <x v="18"/>
    <x v="1779"/>
    <n v="7035"/>
  </r>
  <r>
    <x v="18"/>
    <x v="1846"/>
    <n v="4479"/>
  </r>
  <r>
    <x v="18"/>
    <x v="1779"/>
    <n v="7035"/>
  </r>
  <r>
    <x v="18"/>
    <x v="1774"/>
    <n v="10755"/>
  </r>
  <r>
    <x v="18"/>
    <x v="1846"/>
    <n v="4479"/>
  </r>
  <r>
    <x v="18"/>
    <x v="1815"/>
    <n v="10785"/>
  </r>
  <r>
    <x v="18"/>
    <x v="1860"/>
    <n v="25230"/>
  </r>
  <r>
    <x v="18"/>
    <x v="1825"/>
    <n v="5521.7391666666663"/>
  </r>
  <r>
    <x v="18"/>
    <x v="1762"/>
    <n v="18990"/>
  </r>
  <r>
    <x v="18"/>
    <x v="1756"/>
    <n v="20516.38"/>
  </r>
  <r>
    <x v="18"/>
    <x v="1772"/>
    <n v="11620.69"/>
  </r>
  <r>
    <x v="18"/>
    <x v="1760"/>
    <n v="10555"/>
  </r>
  <r>
    <x v="18"/>
    <x v="1761"/>
    <n v="13033.913333333332"/>
  </r>
  <r>
    <x v="18"/>
    <x v="1770"/>
    <n v="11620.69"/>
  </r>
  <r>
    <x v="18"/>
    <x v="1861"/>
    <n v="11715"/>
  </r>
  <r>
    <x v="18"/>
    <x v="1862"/>
    <n v="1890"/>
  </r>
  <r>
    <x v="18"/>
    <x v="1759"/>
    <n v="10555"/>
  </r>
  <r>
    <x v="18"/>
    <x v="1779"/>
    <n v="7035"/>
  </r>
  <r>
    <x v="18"/>
    <x v="1761"/>
    <n v="13033.913333333332"/>
  </r>
  <r>
    <x v="18"/>
    <x v="1783"/>
    <n v="18630"/>
  </r>
  <r>
    <x v="18"/>
    <x v="1761"/>
    <n v="13033.913333333334"/>
  </r>
  <r>
    <x v="18"/>
    <x v="1772"/>
    <n v="11620.69"/>
  </r>
  <r>
    <x v="18"/>
    <x v="1779"/>
    <n v="7035"/>
  </r>
  <r>
    <x v="18"/>
    <x v="1752"/>
    <n v="10788"/>
  </r>
  <r>
    <x v="18"/>
    <x v="1848"/>
    <n v="4479"/>
  </r>
  <r>
    <x v="18"/>
    <x v="1850"/>
    <n v="6533"/>
  </r>
  <r>
    <x v="18"/>
    <x v="1794"/>
    <n v="4470"/>
  </r>
  <r>
    <x v="18"/>
    <x v="1846"/>
    <n v="4479"/>
  </r>
  <r>
    <x v="18"/>
    <x v="1776"/>
    <n v="2165"/>
  </r>
  <r>
    <x v="18"/>
    <x v="1812"/>
    <n v="7539"/>
  </r>
  <r>
    <x v="18"/>
    <x v="1761"/>
    <n v="13033.913333333334"/>
  </r>
  <r>
    <x v="18"/>
    <x v="1779"/>
    <n v="7035"/>
  </r>
  <r>
    <x v="18"/>
    <x v="1846"/>
    <n v="4479"/>
  </r>
  <r>
    <x v="18"/>
    <x v="1777"/>
    <n v="2468"/>
  </r>
  <r>
    <x v="18"/>
    <x v="1779"/>
    <n v="7035"/>
  </r>
  <r>
    <x v="18"/>
    <x v="1836"/>
    <n v="2058"/>
  </r>
  <r>
    <x v="18"/>
    <x v="1836"/>
    <n v="2058"/>
  </r>
  <r>
    <x v="18"/>
    <x v="1830"/>
    <n v="23164.639999999999"/>
  </r>
  <r>
    <x v="18"/>
    <x v="1814"/>
    <n v="4975"/>
  </r>
  <r>
    <x v="18"/>
    <x v="1814"/>
    <n v="4975"/>
  </r>
  <r>
    <x v="18"/>
    <x v="1815"/>
    <n v="10785"/>
  </r>
  <r>
    <x v="18"/>
    <x v="1777"/>
    <n v="2468"/>
  </r>
  <r>
    <x v="18"/>
    <x v="1767"/>
    <n v="6666"/>
  </r>
  <r>
    <x v="18"/>
    <x v="1815"/>
    <n v="10785"/>
  </r>
  <r>
    <x v="18"/>
    <x v="1814"/>
    <n v="4975"/>
  </r>
  <r>
    <x v="18"/>
    <x v="1802"/>
    <n v="10850"/>
  </r>
  <r>
    <x v="18"/>
    <x v="1814"/>
    <n v="4975"/>
  </r>
  <r>
    <x v="18"/>
    <x v="1815"/>
    <n v="10785"/>
  </r>
  <r>
    <x v="18"/>
    <x v="1814"/>
    <n v="4975"/>
  </r>
  <r>
    <x v="18"/>
    <x v="1815"/>
    <n v="10785"/>
  </r>
  <r>
    <x v="18"/>
    <x v="1814"/>
    <n v="4975"/>
  </r>
  <r>
    <x v="18"/>
    <x v="1760"/>
    <n v="1055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776"/>
    <n v="216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54"/>
    <n v="11288"/>
  </r>
  <r>
    <x v="18"/>
    <x v="1786"/>
    <n v="26440"/>
  </r>
  <r>
    <x v="18"/>
    <x v="1820"/>
    <n v="18888"/>
  </r>
  <r>
    <x v="18"/>
    <x v="1820"/>
    <n v="18888"/>
  </r>
  <r>
    <x v="18"/>
    <x v="1806"/>
    <n v="5380"/>
  </r>
  <r>
    <x v="18"/>
    <x v="1776"/>
    <n v="2165"/>
  </r>
  <r>
    <x v="18"/>
    <x v="1794"/>
    <n v="4470"/>
  </r>
  <r>
    <x v="18"/>
    <x v="1836"/>
    <n v="2058"/>
  </r>
  <r>
    <x v="18"/>
    <x v="1856"/>
    <n v="10188"/>
  </r>
  <r>
    <x v="18"/>
    <x v="1838"/>
    <n v="4830"/>
  </r>
  <r>
    <x v="18"/>
    <x v="1827"/>
    <n v="1319"/>
  </r>
  <r>
    <x v="18"/>
    <x v="1776"/>
    <n v="2165"/>
  </r>
  <r>
    <x v="18"/>
    <x v="1802"/>
    <n v="10850"/>
  </r>
  <r>
    <x v="18"/>
    <x v="1806"/>
    <n v="5380"/>
  </r>
  <r>
    <x v="18"/>
    <x v="1811"/>
    <n v="21888"/>
  </r>
  <r>
    <x v="18"/>
    <x v="1848"/>
    <n v="4479"/>
  </r>
  <r>
    <x v="18"/>
    <x v="1806"/>
    <n v="5380"/>
  </r>
  <r>
    <x v="18"/>
    <x v="1806"/>
    <n v="5380"/>
  </r>
  <r>
    <x v="18"/>
    <x v="1806"/>
    <n v="5380"/>
  </r>
  <r>
    <x v="18"/>
    <x v="1848"/>
    <n v="4479"/>
  </r>
  <r>
    <x v="18"/>
    <x v="1754"/>
    <n v="10555"/>
  </r>
  <r>
    <x v="18"/>
    <x v="1753"/>
    <n v="10345"/>
  </r>
  <r>
    <x v="18"/>
    <x v="1793"/>
    <n v="8945"/>
  </r>
  <r>
    <x v="18"/>
    <x v="1768"/>
    <n v="9782"/>
  </r>
  <r>
    <x v="18"/>
    <x v="1855"/>
    <n v="10080"/>
  </r>
  <r>
    <x v="18"/>
    <x v="1768"/>
    <n v="9782"/>
  </r>
  <r>
    <x v="18"/>
    <x v="1772"/>
    <n v="11620.69"/>
  </r>
  <r>
    <x v="18"/>
    <x v="1775"/>
    <n v="3819"/>
  </r>
  <r>
    <x v="18"/>
    <x v="1754"/>
    <n v="10555"/>
  </r>
  <r>
    <x v="18"/>
    <x v="1772"/>
    <n v="11620.69"/>
  </r>
  <r>
    <x v="18"/>
    <x v="1760"/>
    <n v="10555"/>
  </r>
  <r>
    <x v="18"/>
    <x v="1790"/>
    <n v="6932.4199999999992"/>
  </r>
  <r>
    <x v="18"/>
    <x v="1863"/>
    <n v="11288"/>
  </r>
  <r>
    <x v="18"/>
    <x v="1768"/>
    <n v="9782"/>
  </r>
  <r>
    <x v="18"/>
    <x v="1768"/>
    <n v="9782"/>
  </r>
  <r>
    <x v="18"/>
    <x v="1864"/>
    <n v="78500"/>
  </r>
  <r>
    <x v="18"/>
    <x v="1842"/>
    <n v="3298"/>
  </r>
  <r>
    <x v="18"/>
    <x v="1842"/>
    <n v="3298"/>
  </r>
  <r>
    <x v="18"/>
    <x v="1842"/>
    <n v="3298"/>
  </r>
  <r>
    <x v="18"/>
    <x v="1761"/>
    <n v="13033.913333333332"/>
  </r>
  <r>
    <x v="18"/>
    <x v="1762"/>
    <n v="18990"/>
  </r>
  <r>
    <x v="18"/>
    <x v="1865"/>
    <n v="7700"/>
  </r>
  <r>
    <x v="18"/>
    <x v="1768"/>
    <n v="9782"/>
  </r>
  <r>
    <x v="18"/>
    <x v="1783"/>
    <n v="1863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22"/>
    <n v="9043.48"/>
  </r>
  <r>
    <x v="18"/>
    <x v="1822"/>
    <n v="9043.48"/>
  </r>
  <r>
    <x v="18"/>
    <x v="1822"/>
    <n v="9043.48"/>
  </r>
  <r>
    <x v="18"/>
    <x v="1840"/>
    <n v="9043.4777777777781"/>
  </r>
  <r>
    <x v="18"/>
    <x v="1840"/>
    <n v="9043.4777777777781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40"/>
    <n v="9043.4777777777781"/>
  </r>
  <r>
    <x v="18"/>
    <x v="1822"/>
    <n v="9043.48"/>
  </r>
  <r>
    <x v="18"/>
    <x v="1840"/>
    <n v="9043.4777777777781"/>
  </r>
  <r>
    <x v="18"/>
    <x v="1840"/>
    <n v="9043.4777777777781"/>
  </r>
  <r>
    <x v="18"/>
    <x v="1840"/>
    <n v="9043.4777777777781"/>
  </r>
  <r>
    <x v="18"/>
    <x v="1822"/>
    <n v="9043.48"/>
  </r>
  <r>
    <x v="18"/>
    <x v="1822"/>
    <n v="9043.48"/>
  </r>
  <r>
    <x v="18"/>
    <x v="1840"/>
    <n v="9043.4777777777781"/>
  </r>
  <r>
    <x v="18"/>
    <x v="1822"/>
    <n v="9043.48"/>
  </r>
  <r>
    <x v="18"/>
    <x v="1771"/>
    <n v="508.69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44"/>
    <n v="9053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18"/>
    <n v="1575"/>
  </r>
  <r>
    <x v="18"/>
    <x v="1836"/>
    <n v="2058"/>
  </r>
  <r>
    <x v="18"/>
    <x v="1867"/>
    <n v="245652.185"/>
  </r>
  <r>
    <x v="18"/>
    <x v="1836"/>
    <n v="2058"/>
  </r>
  <r>
    <x v="18"/>
    <x v="1825"/>
    <n v="5521.74"/>
  </r>
  <r>
    <x v="18"/>
    <x v="1825"/>
    <n v="5521.74"/>
  </r>
  <r>
    <x v="18"/>
    <x v="1832"/>
    <n v="5521.7389999999996"/>
  </r>
  <r>
    <x v="18"/>
    <x v="1848"/>
    <n v="4479"/>
  </r>
  <r>
    <x v="18"/>
    <x v="1752"/>
    <n v="10788"/>
  </r>
  <r>
    <x v="18"/>
    <x v="1836"/>
    <n v="2058"/>
  </r>
  <r>
    <x v="18"/>
    <x v="1777"/>
    <n v="2468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90"/>
    <n v="6932.4199999999992"/>
  </r>
  <r>
    <x v="18"/>
    <x v="1806"/>
    <n v="5380"/>
  </r>
  <r>
    <x v="18"/>
    <x v="1806"/>
    <n v="5380"/>
  </r>
  <r>
    <x v="18"/>
    <x v="1820"/>
    <n v="18888"/>
  </r>
  <r>
    <x v="18"/>
    <x v="1802"/>
    <n v="1085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760"/>
    <n v="10555"/>
  </r>
  <r>
    <x v="18"/>
    <x v="1779"/>
    <n v="7035"/>
  </r>
  <r>
    <x v="18"/>
    <x v="1777"/>
    <n v="2468"/>
  </r>
  <r>
    <x v="18"/>
    <x v="1773"/>
    <n v="10188"/>
  </r>
  <r>
    <x v="18"/>
    <x v="1775"/>
    <n v="3819"/>
  </r>
  <r>
    <x v="18"/>
    <x v="1773"/>
    <n v="10188"/>
  </r>
  <r>
    <x v="18"/>
    <x v="1760"/>
    <n v="10555"/>
  </r>
  <r>
    <x v="18"/>
    <x v="1774"/>
    <n v="10755"/>
  </r>
  <r>
    <x v="18"/>
    <x v="1760"/>
    <n v="10555"/>
  </r>
  <r>
    <x v="18"/>
    <x v="1752"/>
    <n v="10788"/>
  </r>
  <r>
    <x v="18"/>
    <x v="1774"/>
    <n v="10755"/>
  </r>
  <r>
    <x v="18"/>
    <x v="1771"/>
    <n v="508.69"/>
  </r>
  <r>
    <x v="18"/>
    <x v="1771"/>
    <n v="508.69"/>
  </r>
  <r>
    <x v="18"/>
    <x v="1773"/>
    <n v="10188"/>
  </r>
  <r>
    <x v="18"/>
    <x v="1779"/>
    <n v="7035"/>
  </r>
  <r>
    <x v="18"/>
    <x v="1754"/>
    <n v="10555"/>
  </r>
  <r>
    <x v="18"/>
    <x v="1781"/>
    <n v="10188"/>
  </r>
  <r>
    <x v="18"/>
    <x v="1781"/>
    <n v="10188"/>
  </r>
  <r>
    <x v="18"/>
    <x v="1761"/>
    <n v="13033.913333333334"/>
  </r>
  <r>
    <x v="18"/>
    <x v="1772"/>
    <n v="11620.69"/>
  </r>
  <r>
    <x v="18"/>
    <x v="1770"/>
    <n v="11620.69"/>
  </r>
  <r>
    <x v="18"/>
    <x v="1778"/>
    <n v="828"/>
  </r>
  <r>
    <x v="18"/>
    <x v="1781"/>
    <n v="10188"/>
  </r>
  <r>
    <x v="18"/>
    <x v="1797"/>
    <n v="18588"/>
  </r>
  <r>
    <x v="18"/>
    <x v="1868"/>
    <n v="9799"/>
  </r>
  <r>
    <x v="18"/>
    <x v="1856"/>
    <n v="10188"/>
  </r>
  <r>
    <x v="18"/>
    <x v="1869"/>
    <n v="130434.76"/>
  </r>
  <r>
    <x v="18"/>
    <x v="1753"/>
    <n v="10080"/>
  </r>
  <r>
    <x v="18"/>
    <x v="1870"/>
    <n v="12745"/>
  </r>
  <r>
    <x v="18"/>
    <x v="1855"/>
    <n v="10080"/>
  </r>
  <r>
    <x v="18"/>
    <x v="1753"/>
    <n v="10080"/>
  </r>
  <r>
    <x v="18"/>
    <x v="1792"/>
    <n v="11199"/>
  </r>
  <r>
    <x v="18"/>
    <x v="1779"/>
    <n v="7035"/>
  </r>
  <r>
    <x v="18"/>
    <x v="1777"/>
    <n v="2468"/>
  </r>
  <r>
    <x v="18"/>
    <x v="1752"/>
    <n v="10788"/>
  </r>
  <r>
    <x v="18"/>
    <x v="1777"/>
    <n v="2468"/>
  </r>
  <r>
    <x v="18"/>
    <x v="1772"/>
    <n v="11620.69"/>
  </r>
  <r>
    <x v="18"/>
    <x v="1814"/>
    <n v="4975"/>
  </r>
  <r>
    <x v="18"/>
    <x v="1754"/>
    <n v="10555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778"/>
    <n v="828"/>
  </r>
  <r>
    <x v="18"/>
    <x v="1871"/>
    <n v="10519"/>
  </r>
  <r>
    <x v="18"/>
    <x v="1818"/>
    <n v="1575"/>
  </r>
  <r>
    <x v="18"/>
    <x v="1818"/>
    <n v="1575"/>
  </r>
  <r>
    <x v="18"/>
    <x v="1805"/>
    <n v="16461"/>
  </r>
  <r>
    <x v="18"/>
    <x v="1805"/>
    <n v="16461"/>
  </r>
  <r>
    <x v="18"/>
    <x v="1805"/>
    <n v="16461"/>
  </r>
  <r>
    <x v="18"/>
    <x v="1819"/>
    <n v="1464.72"/>
  </r>
  <r>
    <x v="18"/>
    <x v="1866"/>
    <n v="29173.913333333334"/>
  </r>
  <r>
    <x v="18"/>
    <x v="1820"/>
    <n v="18888"/>
  </r>
  <r>
    <x v="18"/>
    <x v="1806"/>
    <n v="5380"/>
  </r>
  <r>
    <x v="18"/>
    <x v="1832"/>
    <n v="5521.7389999999996"/>
  </r>
  <r>
    <x v="18"/>
    <x v="1808"/>
    <n v="17960"/>
  </r>
  <r>
    <x v="18"/>
    <x v="1754"/>
    <n v="10555"/>
  </r>
  <r>
    <x v="18"/>
    <x v="1754"/>
    <n v="10555"/>
  </r>
  <r>
    <x v="18"/>
    <x v="1872"/>
    <n v="9799"/>
  </r>
  <r>
    <x v="18"/>
    <x v="1813"/>
    <n v="5148"/>
  </r>
  <r>
    <x v="18"/>
    <x v="1784"/>
    <n v="16805"/>
  </r>
  <r>
    <x v="18"/>
    <x v="1797"/>
    <n v="18588"/>
  </r>
  <r>
    <x v="18"/>
    <x v="1764"/>
    <n v="21189"/>
  </r>
  <r>
    <x v="18"/>
    <x v="1808"/>
    <n v="17960"/>
  </r>
  <r>
    <x v="18"/>
    <x v="1759"/>
    <n v="10555"/>
  </r>
  <r>
    <x v="18"/>
    <x v="1777"/>
    <n v="2468"/>
  </r>
  <r>
    <x v="18"/>
    <x v="1814"/>
    <n v="4975"/>
  </r>
  <r>
    <x v="18"/>
    <x v="1779"/>
    <n v="7035"/>
  </r>
  <r>
    <x v="18"/>
    <x v="1794"/>
    <n v="4470"/>
  </r>
  <r>
    <x v="18"/>
    <x v="1836"/>
    <n v="2058"/>
  </r>
  <r>
    <x v="18"/>
    <x v="1814"/>
    <n v="4975"/>
  </r>
  <r>
    <x v="18"/>
    <x v="1774"/>
    <n v="10755"/>
  </r>
  <r>
    <x v="18"/>
    <x v="1848"/>
    <n v="4479"/>
  </r>
  <r>
    <x v="18"/>
    <x v="1815"/>
    <n v="10785"/>
  </r>
  <r>
    <x v="18"/>
    <x v="1848"/>
    <n v="4479"/>
  </r>
  <r>
    <x v="18"/>
    <x v="1759"/>
    <n v="10555"/>
  </r>
  <r>
    <x v="18"/>
    <x v="1814"/>
    <n v="4975"/>
  </r>
  <r>
    <x v="18"/>
    <x v="1814"/>
    <n v="4975"/>
  </r>
  <r>
    <x v="18"/>
    <x v="1814"/>
    <n v="4975"/>
  </r>
  <r>
    <x v="18"/>
    <x v="1815"/>
    <n v="10785"/>
  </r>
  <r>
    <x v="18"/>
    <x v="1759"/>
    <n v="10555"/>
  </r>
  <r>
    <x v="18"/>
    <x v="1814"/>
    <n v="4975"/>
  </r>
  <r>
    <x v="18"/>
    <x v="1779"/>
    <n v="7035"/>
  </r>
  <r>
    <x v="18"/>
    <x v="1814"/>
    <n v="4975"/>
  </r>
  <r>
    <x v="18"/>
    <x v="1814"/>
    <n v="4975"/>
  </r>
  <r>
    <x v="18"/>
    <x v="1779"/>
    <n v="7035"/>
  </r>
  <r>
    <x v="18"/>
    <x v="1814"/>
    <n v="4975"/>
  </r>
  <r>
    <x v="18"/>
    <x v="1776"/>
    <n v="2165"/>
  </r>
  <r>
    <x v="18"/>
    <x v="1814"/>
    <n v="4975"/>
  </r>
  <r>
    <x v="18"/>
    <x v="1779"/>
    <n v="7035"/>
  </r>
  <r>
    <x v="18"/>
    <x v="1848"/>
    <n v="4479"/>
  </r>
  <r>
    <x v="18"/>
    <x v="1814"/>
    <n v="4975"/>
  </r>
  <r>
    <x v="18"/>
    <x v="1814"/>
    <n v="4975"/>
  </r>
  <r>
    <x v="18"/>
    <x v="1779"/>
    <n v="7035"/>
  </r>
  <r>
    <x v="18"/>
    <x v="1814"/>
    <n v="4975"/>
  </r>
  <r>
    <x v="18"/>
    <x v="1848"/>
    <n v="4479"/>
  </r>
  <r>
    <x v="18"/>
    <x v="1814"/>
    <n v="4975"/>
  </r>
  <r>
    <x v="18"/>
    <x v="1836"/>
    <n v="2058"/>
  </r>
  <r>
    <x v="18"/>
    <x v="1814"/>
    <n v="4975"/>
  </r>
  <r>
    <x v="18"/>
    <x v="1814"/>
    <n v="4975"/>
  </r>
  <r>
    <x v="18"/>
    <x v="1814"/>
    <n v="4975"/>
  </r>
  <r>
    <x v="18"/>
    <x v="1836"/>
    <n v="2058"/>
  </r>
  <r>
    <x v="18"/>
    <x v="1814"/>
    <n v="4975"/>
  </r>
  <r>
    <x v="18"/>
    <x v="1848"/>
    <n v="4479"/>
  </r>
  <r>
    <x v="18"/>
    <x v="1836"/>
    <n v="2058"/>
  </r>
  <r>
    <x v="18"/>
    <x v="1848"/>
    <n v="4479"/>
  </r>
  <r>
    <x v="18"/>
    <x v="1836"/>
    <n v="2058"/>
  </r>
  <r>
    <x v="18"/>
    <x v="1814"/>
    <n v="4975"/>
  </r>
  <r>
    <x v="18"/>
    <x v="1846"/>
    <n v="4479"/>
  </r>
  <r>
    <x v="18"/>
    <x v="1776"/>
    <n v="2165"/>
  </r>
  <r>
    <x v="18"/>
    <x v="1848"/>
    <n v="4479"/>
  </r>
  <r>
    <x v="18"/>
    <x v="1776"/>
    <n v="2165"/>
  </r>
  <r>
    <x v="18"/>
    <x v="1814"/>
    <n v="4975"/>
  </r>
  <r>
    <x v="18"/>
    <x v="1873"/>
    <n v="13552"/>
  </r>
  <r>
    <x v="18"/>
    <x v="1792"/>
    <n v="11199"/>
  </r>
  <r>
    <x v="18"/>
    <x v="1752"/>
    <n v="10788"/>
  </r>
  <r>
    <x v="18"/>
    <x v="1855"/>
    <n v="10080"/>
  </r>
  <r>
    <x v="18"/>
    <x v="1797"/>
    <n v="18588"/>
  </r>
  <r>
    <x v="18"/>
    <x v="1870"/>
    <n v="12745"/>
  </r>
  <r>
    <x v="18"/>
    <x v="1784"/>
    <n v="16805"/>
  </r>
  <r>
    <x v="18"/>
    <x v="1759"/>
    <n v="10555"/>
  </r>
  <r>
    <x v="18"/>
    <x v="1772"/>
    <n v="11620.69"/>
  </r>
  <r>
    <x v="18"/>
    <x v="1792"/>
    <n v="11199"/>
  </r>
  <r>
    <x v="18"/>
    <x v="1792"/>
    <n v="11199"/>
  </r>
  <r>
    <x v="18"/>
    <x v="1818"/>
    <n v="1575"/>
  </r>
  <r>
    <x v="18"/>
    <x v="1788"/>
    <n v="1575"/>
  </r>
  <r>
    <x v="18"/>
    <x v="1754"/>
    <n v="10555"/>
  </r>
  <r>
    <x v="18"/>
    <x v="1760"/>
    <n v="10555"/>
  </r>
  <r>
    <x v="18"/>
    <x v="1753"/>
    <n v="10080"/>
  </r>
  <r>
    <x v="18"/>
    <x v="1848"/>
    <n v="4479"/>
  </r>
  <r>
    <x v="18"/>
    <x v="1767"/>
    <n v="6666"/>
  </r>
  <r>
    <x v="18"/>
    <x v="1776"/>
    <n v="2165"/>
  </r>
  <r>
    <x v="18"/>
    <x v="1776"/>
    <n v="2165"/>
  </r>
  <r>
    <x v="18"/>
    <x v="1776"/>
    <n v="2165"/>
  </r>
  <r>
    <x v="18"/>
    <x v="1806"/>
    <n v="5380"/>
  </r>
  <r>
    <x v="18"/>
    <x v="1753"/>
    <n v="10345"/>
  </r>
  <r>
    <x v="18"/>
    <x v="1874"/>
    <n v="6959"/>
  </r>
  <r>
    <x v="18"/>
    <x v="1774"/>
    <n v="10755"/>
  </r>
  <r>
    <x v="18"/>
    <x v="1792"/>
    <n v="11199"/>
  </r>
  <r>
    <x v="18"/>
    <x v="1797"/>
    <n v="18588"/>
  </r>
  <r>
    <x v="18"/>
    <x v="1754"/>
    <n v="10555"/>
  </r>
  <r>
    <x v="18"/>
    <x v="1780"/>
    <n v="10188"/>
  </r>
  <r>
    <x v="18"/>
    <x v="1785"/>
    <n v="10788"/>
  </r>
  <r>
    <x v="18"/>
    <x v="1781"/>
    <n v="10188"/>
  </r>
  <r>
    <x v="18"/>
    <x v="1778"/>
    <n v="828"/>
  </r>
  <r>
    <x v="18"/>
    <x v="1875"/>
    <n v="24200"/>
  </r>
  <r>
    <x v="18"/>
    <x v="1768"/>
    <n v="9782"/>
  </r>
  <r>
    <x v="18"/>
    <x v="1797"/>
    <n v="18588"/>
  </r>
  <r>
    <x v="18"/>
    <x v="1759"/>
    <n v="10555"/>
  </r>
  <r>
    <x v="18"/>
    <x v="1753"/>
    <n v="10345"/>
  </r>
  <r>
    <x v="18"/>
    <x v="1780"/>
    <n v="10188"/>
  </r>
  <r>
    <x v="18"/>
    <x v="1781"/>
    <n v="10188"/>
  </r>
  <r>
    <x v="18"/>
    <x v="1760"/>
    <n v="10555"/>
  </r>
  <r>
    <x v="18"/>
    <x v="1752"/>
    <n v="10788"/>
  </r>
  <r>
    <x v="18"/>
    <x v="1785"/>
    <n v="10788"/>
  </r>
  <r>
    <x v="18"/>
    <x v="1838"/>
    <n v="5440"/>
  </r>
  <r>
    <x v="18"/>
    <x v="1762"/>
    <n v="18990"/>
  </r>
  <r>
    <x v="18"/>
    <x v="1760"/>
    <n v="10555"/>
  </r>
  <r>
    <x v="18"/>
    <x v="1754"/>
    <n v="10555"/>
  </r>
  <r>
    <x v="18"/>
    <x v="1876"/>
    <n v="2965"/>
  </r>
  <r>
    <x v="18"/>
    <x v="1756"/>
    <n v="20516.38"/>
  </r>
  <r>
    <x v="18"/>
    <x v="1767"/>
    <n v="6666"/>
  </r>
  <r>
    <x v="18"/>
    <x v="1770"/>
    <n v="11620.69"/>
  </r>
  <r>
    <x v="18"/>
    <x v="1877"/>
    <n v="1319"/>
  </r>
  <r>
    <x v="18"/>
    <x v="1768"/>
    <n v="9782"/>
  </r>
  <r>
    <x v="18"/>
    <x v="1855"/>
    <n v="10080"/>
  </r>
  <r>
    <x v="18"/>
    <x v="1878"/>
    <n v="16833"/>
  </r>
  <r>
    <x v="18"/>
    <x v="1878"/>
    <n v="16833"/>
  </r>
  <r>
    <x v="18"/>
    <x v="1878"/>
    <n v="16833"/>
  </r>
  <r>
    <x v="18"/>
    <x v="1878"/>
    <n v="16833"/>
  </r>
  <r>
    <x v="18"/>
    <x v="1878"/>
    <n v="16833"/>
  </r>
  <r>
    <x v="18"/>
    <x v="1878"/>
    <n v="16833"/>
  </r>
  <r>
    <x v="18"/>
    <x v="1768"/>
    <n v="9782"/>
  </r>
  <r>
    <x v="18"/>
    <x v="1878"/>
    <n v="16833"/>
  </r>
  <r>
    <x v="18"/>
    <x v="1878"/>
    <n v="16833"/>
  </r>
  <r>
    <x v="18"/>
    <x v="1768"/>
    <n v="9782"/>
  </r>
  <r>
    <x v="18"/>
    <x v="1761"/>
    <n v="13033.913333333334"/>
  </r>
  <r>
    <x v="18"/>
    <x v="1768"/>
    <n v="9782"/>
  </r>
  <r>
    <x v="18"/>
    <x v="1768"/>
    <n v="9782"/>
  </r>
  <r>
    <x v="18"/>
    <x v="1772"/>
    <n v="11620.69"/>
  </r>
  <r>
    <x v="18"/>
    <x v="1768"/>
    <n v="9782"/>
  </r>
  <r>
    <x v="18"/>
    <x v="1754"/>
    <n v="10555"/>
  </r>
  <r>
    <x v="18"/>
    <x v="1760"/>
    <n v="10555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773"/>
    <n v="10188"/>
  </r>
  <r>
    <x v="18"/>
    <x v="1879"/>
    <n v="21586.5"/>
  </r>
  <r>
    <x v="18"/>
    <x v="1768"/>
    <n v="9782"/>
  </r>
  <r>
    <x v="18"/>
    <x v="1797"/>
    <n v="18588"/>
  </r>
  <r>
    <x v="18"/>
    <x v="1768"/>
    <n v="9782"/>
  </r>
  <r>
    <x v="18"/>
    <x v="1833"/>
    <n v="13452"/>
  </r>
  <r>
    <x v="18"/>
    <x v="1768"/>
    <n v="9782"/>
  </r>
  <r>
    <x v="18"/>
    <x v="1863"/>
    <n v="11288"/>
  </r>
  <r>
    <x v="18"/>
    <x v="1844"/>
    <n v="9053"/>
  </r>
  <r>
    <x v="18"/>
    <x v="1830"/>
    <n v="23164.639999999999"/>
  </r>
  <r>
    <x v="18"/>
    <x v="1818"/>
    <n v="1575"/>
  </r>
  <r>
    <x v="18"/>
    <x v="1765"/>
    <n v="7794.47"/>
  </r>
  <r>
    <x v="18"/>
    <x v="1765"/>
    <n v="7794.47"/>
  </r>
  <r>
    <x v="18"/>
    <x v="1794"/>
    <n v="4470"/>
  </r>
  <r>
    <x v="18"/>
    <x v="1816"/>
    <n v="10785"/>
  </r>
  <r>
    <x v="18"/>
    <x v="1792"/>
    <n v="11199"/>
  </r>
  <r>
    <x v="18"/>
    <x v="1835"/>
    <n v="7035"/>
  </r>
  <r>
    <x v="18"/>
    <x v="1774"/>
    <n v="10755"/>
  </r>
  <r>
    <x v="18"/>
    <x v="1802"/>
    <n v="10850"/>
  </r>
  <r>
    <x v="18"/>
    <x v="1794"/>
    <n v="4470"/>
  </r>
  <r>
    <x v="18"/>
    <x v="1815"/>
    <n v="10785"/>
  </r>
  <r>
    <x v="18"/>
    <x v="1848"/>
    <n v="4479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02"/>
    <n v="10850"/>
  </r>
  <r>
    <x v="18"/>
    <x v="1794"/>
    <n v="4470"/>
  </r>
  <r>
    <x v="18"/>
    <x v="1815"/>
    <n v="10785"/>
  </r>
  <r>
    <x v="18"/>
    <x v="1836"/>
    <n v="2058"/>
  </r>
  <r>
    <x v="18"/>
    <x v="1774"/>
    <n v="10755"/>
  </r>
  <r>
    <x v="18"/>
    <x v="1815"/>
    <n v="10785"/>
  </r>
  <r>
    <x v="18"/>
    <x v="1794"/>
    <n v="4470"/>
  </r>
  <r>
    <x v="18"/>
    <x v="1826"/>
    <n v="2165"/>
  </r>
  <r>
    <x v="18"/>
    <x v="1760"/>
    <n v="10555"/>
  </r>
  <r>
    <x v="18"/>
    <x v="1792"/>
    <n v="11199"/>
  </r>
  <r>
    <x v="18"/>
    <x v="1767"/>
    <n v="6666"/>
  </r>
  <r>
    <x v="18"/>
    <x v="1752"/>
    <n v="10788"/>
  </r>
  <r>
    <x v="18"/>
    <x v="1880"/>
    <n v="90525"/>
  </r>
  <r>
    <x v="18"/>
    <x v="1850"/>
    <n v="6533"/>
  </r>
  <r>
    <x v="18"/>
    <x v="1760"/>
    <n v="10555"/>
  </r>
  <r>
    <x v="18"/>
    <x v="1777"/>
    <n v="2468"/>
  </r>
  <r>
    <x v="18"/>
    <x v="1784"/>
    <n v="16805"/>
  </r>
  <r>
    <x v="18"/>
    <x v="1752"/>
    <n v="10788"/>
  </r>
  <r>
    <x v="18"/>
    <x v="1752"/>
    <n v="10788"/>
  </r>
  <r>
    <x v="18"/>
    <x v="1765"/>
    <n v="7794.47"/>
  </r>
  <r>
    <x v="18"/>
    <x v="1754"/>
    <n v="10555"/>
  </r>
  <r>
    <x v="18"/>
    <x v="1793"/>
    <n v="8945"/>
  </r>
  <r>
    <x v="18"/>
    <x v="1773"/>
    <n v="10188"/>
  </r>
  <r>
    <x v="18"/>
    <x v="1881"/>
    <n v="8588"/>
  </r>
  <r>
    <x v="18"/>
    <x v="1754"/>
    <n v="10555"/>
  </r>
  <r>
    <x v="18"/>
    <x v="1830"/>
    <n v="23164.639999999999"/>
  </r>
  <r>
    <x v="18"/>
    <x v="1752"/>
    <n v="10788"/>
  </r>
  <r>
    <x v="18"/>
    <x v="1825"/>
    <n v="5521.7391666666663"/>
  </r>
  <r>
    <x v="18"/>
    <x v="1825"/>
    <n v="5521.7391666666663"/>
  </r>
  <r>
    <x v="18"/>
    <x v="1832"/>
    <n v="5521.7389999999996"/>
  </r>
  <r>
    <x v="18"/>
    <x v="1764"/>
    <n v="21189"/>
  </r>
  <r>
    <x v="18"/>
    <x v="1773"/>
    <n v="10188"/>
  </r>
  <r>
    <x v="18"/>
    <x v="1882"/>
    <n v="2965"/>
  </r>
  <r>
    <x v="18"/>
    <x v="1792"/>
    <n v="11199"/>
  </r>
  <r>
    <x v="18"/>
    <x v="1883"/>
    <n v="18588"/>
  </r>
  <r>
    <x v="18"/>
    <x v="1830"/>
    <n v="23164.639999999999"/>
  </r>
  <r>
    <x v="18"/>
    <x v="1855"/>
    <n v="10080"/>
  </r>
  <r>
    <x v="18"/>
    <x v="1760"/>
    <n v="10555"/>
  </r>
  <r>
    <x v="18"/>
    <x v="1764"/>
    <n v="21189"/>
  </r>
  <r>
    <x v="18"/>
    <x v="1855"/>
    <n v="10080"/>
  </r>
  <r>
    <x v="18"/>
    <x v="1857"/>
    <n v="10188"/>
  </r>
  <r>
    <x v="18"/>
    <x v="1856"/>
    <n v="10188"/>
  </r>
  <r>
    <x v="18"/>
    <x v="1806"/>
    <n v="5380"/>
  </r>
  <r>
    <x v="18"/>
    <x v="1760"/>
    <n v="10555"/>
  </r>
  <r>
    <x v="18"/>
    <x v="1825"/>
    <n v="5521.7391666666663"/>
  </r>
  <r>
    <x v="18"/>
    <x v="1793"/>
    <n v="8945"/>
  </r>
  <r>
    <x v="18"/>
    <x v="1848"/>
    <n v="4479"/>
  </r>
  <r>
    <x v="18"/>
    <x v="1776"/>
    <n v="2165"/>
  </r>
  <r>
    <x v="18"/>
    <x v="1776"/>
    <n v="2165"/>
  </r>
  <r>
    <x v="18"/>
    <x v="1778"/>
    <n v="828"/>
  </r>
  <r>
    <x v="18"/>
    <x v="1778"/>
    <n v="828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778"/>
    <n v="828"/>
  </r>
  <r>
    <x v="18"/>
    <x v="1842"/>
    <n v="3298"/>
  </r>
  <r>
    <x v="18"/>
    <x v="1851"/>
    <n v="10188"/>
  </r>
  <r>
    <x v="18"/>
    <x v="1819"/>
    <n v="1464.72"/>
  </r>
  <r>
    <x v="18"/>
    <x v="1772"/>
    <n v="11620.69"/>
  </r>
  <r>
    <x v="18"/>
    <x v="1854"/>
    <n v="11288"/>
  </r>
  <r>
    <x v="18"/>
    <x v="1767"/>
    <n v="6666"/>
  </r>
  <r>
    <x v="18"/>
    <x v="1870"/>
    <n v="12745"/>
  </r>
  <r>
    <x v="18"/>
    <x v="1854"/>
    <n v="11288"/>
  </r>
  <r>
    <x v="18"/>
    <x v="1777"/>
    <n v="2468"/>
  </r>
  <r>
    <x v="18"/>
    <x v="1777"/>
    <n v="2468"/>
  </r>
  <r>
    <x v="18"/>
    <x v="1797"/>
    <n v="18588"/>
  </r>
  <r>
    <x v="18"/>
    <x v="1777"/>
    <n v="2468"/>
  </r>
  <r>
    <x v="18"/>
    <x v="1792"/>
    <n v="11199"/>
  </r>
  <r>
    <x v="18"/>
    <x v="1771"/>
    <n v="508.69"/>
  </r>
  <r>
    <x v="18"/>
    <x v="1772"/>
    <n v="11620.69"/>
  </r>
  <r>
    <x v="18"/>
    <x v="1794"/>
    <n v="4470"/>
  </r>
  <r>
    <x v="18"/>
    <x v="1802"/>
    <n v="10850"/>
  </r>
  <r>
    <x v="18"/>
    <x v="1802"/>
    <n v="10850"/>
  </r>
  <r>
    <x v="18"/>
    <x v="1802"/>
    <n v="10850"/>
  </r>
  <r>
    <x v="18"/>
    <x v="1802"/>
    <n v="10850"/>
  </r>
  <r>
    <x v="18"/>
    <x v="1814"/>
    <n v="4975"/>
  </r>
  <r>
    <x v="18"/>
    <x v="1807"/>
    <n v="6288"/>
  </r>
  <r>
    <x v="18"/>
    <x v="1777"/>
    <n v="2468"/>
  </r>
  <r>
    <x v="18"/>
    <x v="1804"/>
    <n v="3688"/>
  </r>
  <r>
    <x v="18"/>
    <x v="1805"/>
    <n v="16461"/>
  </r>
  <r>
    <x v="18"/>
    <x v="1776"/>
    <n v="2165"/>
  </r>
  <r>
    <x v="18"/>
    <x v="1815"/>
    <n v="10785"/>
  </r>
  <r>
    <x v="18"/>
    <x v="1850"/>
    <n v="6533"/>
  </r>
  <r>
    <x v="18"/>
    <x v="1778"/>
    <n v="828"/>
  </r>
  <r>
    <x v="18"/>
    <x v="1772"/>
    <n v="11620.69"/>
  </r>
  <r>
    <x v="18"/>
    <x v="1788"/>
    <n v="1575"/>
  </r>
  <r>
    <x v="18"/>
    <x v="1776"/>
    <n v="2165"/>
  </r>
  <r>
    <x v="18"/>
    <x v="1776"/>
    <n v="2165"/>
  </r>
  <r>
    <x v="18"/>
    <x v="1814"/>
    <n v="4975"/>
  </r>
  <r>
    <x v="18"/>
    <x v="1814"/>
    <n v="4975"/>
  </r>
  <r>
    <x v="18"/>
    <x v="1813"/>
    <n v="5148"/>
  </r>
  <r>
    <x v="18"/>
    <x v="1805"/>
    <n v="16461"/>
  </r>
  <r>
    <x v="18"/>
    <x v="1814"/>
    <n v="4975"/>
  </r>
  <r>
    <x v="18"/>
    <x v="1842"/>
    <n v="3298"/>
  </r>
  <r>
    <x v="18"/>
    <x v="1776"/>
    <n v="2165"/>
  </r>
  <r>
    <x v="18"/>
    <x v="1811"/>
    <n v="21888"/>
  </r>
  <r>
    <x v="18"/>
    <x v="1820"/>
    <n v="18888"/>
  </r>
  <r>
    <x v="18"/>
    <x v="1823"/>
    <n v="5380"/>
  </r>
  <r>
    <x v="18"/>
    <x v="1777"/>
    <n v="2468"/>
  </r>
  <r>
    <x v="18"/>
    <x v="1884"/>
    <n v="7035"/>
  </r>
  <r>
    <x v="18"/>
    <x v="1776"/>
    <n v="2165"/>
  </r>
  <r>
    <x v="18"/>
    <x v="1776"/>
    <n v="2165"/>
  </r>
  <r>
    <x v="18"/>
    <x v="1842"/>
    <n v="3298"/>
  </r>
  <r>
    <x v="18"/>
    <x v="1820"/>
    <n v="18888"/>
  </r>
  <r>
    <x v="18"/>
    <x v="1842"/>
    <n v="3298"/>
  </r>
  <r>
    <x v="18"/>
    <x v="1842"/>
    <n v="3298"/>
  </r>
  <r>
    <x v="18"/>
    <x v="1813"/>
    <n v="3866"/>
  </r>
  <r>
    <x v="18"/>
    <x v="1776"/>
    <n v="2165"/>
  </r>
  <r>
    <x v="18"/>
    <x v="1803"/>
    <n v="7850"/>
  </r>
  <r>
    <x v="18"/>
    <x v="1816"/>
    <n v="21888"/>
  </r>
  <r>
    <x v="18"/>
    <x v="1816"/>
    <n v="21888"/>
  </r>
  <r>
    <x v="18"/>
    <x v="1788"/>
    <n v="1575"/>
  </r>
  <r>
    <x v="18"/>
    <x v="1836"/>
    <n v="2058"/>
  </r>
  <r>
    <x v="18"/>
    <x v="1815"/>
    <n v="10785"/>
  </r>
  <r>
    <x v="18"/>
    <x v="1820"/>
    <n v="18888"/>
  </r>
  <r>
    <x v="18"/>
    <x v="1830"/>
    <n v="23164.639999999999"/>
  </r>
  <r>
    <x v="18"/>
    <x v="1820"/>
    <n v="18888"/>
  </r>
  <r>
    <x v="18"/>
    <x v="1814"/>
    <n v="4975"/>
  </r>
  <r>
    <x v="18"/>
    <x v="1814"/>
    <n v="4975"/>
  </r>
  <r>
    <x v="18"/>
    <x v="1814"/>
    <n v="4975"/>
  </r>
  <r>
    <x v="18"/>
    <x v="1771"/>
    <n v="508.69"/>
  </r>
  <r>
    <x v="18"/>
    <x v="1823"/>
    <n v="5380"/>
  </r>
  <r>
    <x v="18"/>
    <x v="1877"/>
    <n v="1319"/>
  </r>
  <r>
    <x v="18"/>
    <x v="1802"/>
    <n v="10850"/>
  </r>
  <r>
    <x v="18"/>
    <x v="1813"/>
    <n v="5148"/>
  </r>
  <r>
    <x v="18"/>
    <x v="1813"/>
    <n v="5148"/>
  </r>
  <r>
    <x v="18"/>
    <x v="1813"/>
    <n v="5148"/>
  </r>
  <r>
    <x v="18"/>
    <x v="1820"/>
    <n v="18888"/>
  </r>
  <r>
    <x v="18"/>
    <x v="1786"/>
    <n v="26440"/>
  </r>
  <r>
    <x v="18"/>
    <x v="1807"/>
    <n v="6288"/>
  </r>
  <r>
    <x v="18"/>
    <x v="1752"/>
    <n v="10788"/>
  </r>
  <r>
    <x v="18"/>
    <x v="1819"/>
    <n v="1464.72"/>
  </r>
  <r>
    <x v="18"/>
    <x v="1814"/>
    <n v="4975"/>
  </r>
  <r>
    <x v="18"/>
    <x v="1842"/>
    <n v="3298"/>
  </r>
  <r>
    <x v="18"/>
    <x v="1863"/>
    <n v="11288"/>
  </r>
  <r>
    <x v="18"/>
    <x v="1761"/>
    <n v="13033.913333333334"/>
  </r>
  <r>
    <x v="18"/>
    <x v="1885"/>
    <n v="13033.915000000001"/>
  </r>
  <r>
    <x v="18"/>
    <x v="1885"/>
    <n v="13033.915000000001"/>
  </r>
  <r>
    <x v="18"/>
    <x v="1885"/>
    <n v="13033.915000000001"/>
  </r>
  <r>
    <x v="18"/>
    <x v="1770"/>
    <n v="11620.69"/>
  </r>
  <r>
    <x v="18"/>
    <x v="1774"/>
    <n v="10755"/>
  </r>
  <r>
    <x v="18"/>
    <x v="1774"/>
    <n v="10755"/>
  </r>
  <r>
    <x v="18"/>
    <x v="1777"/>
    <n v="2468"/>
  </r>
  <r>
    <x v="18"/>
    <x v="1756"/>
    <n v="20516.38"/>
  </r>
  <r>
    <x v="18"/>
    <x v="1754"/>
    <n v="10555"/>
  </r>
  <r>
    <x v="18"/>
    <x v="1856"/>
    <n v="10188"/>
  </r>
  <r>
    <x v="18"/>
    <x v="1754"/>
    <n v="10555"/>
  </r>
  <r>
    <x v="18"/>
    <x v="1774"/>
    <n v="10755"/>
  </r>
  <r>
    <x v="18"/>
    <x v="1827"/>
    <n v="1319"/>
  </r>
  <r>
    <x v="18"/>
    <x v="1773"/>
    <n v="10188"/>
  </r>
  <r>
    <x v="18"/>
    <x v="1761"/>
    <n v="13033.913333333334"/>
  </r>
  <r>
    <x v="18"/>
    <x v="1776"/>
    <n v="2165"/>
  </r>
  <r>
    <x v="18"/>
    <x v="1807"/>
    <n v="6288"/>
  </r>
  <r>
    <x v="18"/>
    <x v="1828"/>
    <n v="10755"/>
  </r>
  <r>
    <x v="18"/>
    <x v="1842"/>
    <n v="3298"/>
  </r>
  <r>
    <x v="18"/>
    <x v="1776"/>
    <n v="2165"/>
  </r>
  <r>
    <x v="18"/>
    <x v="1836"/>
    <n v="2058"/>
  </r>
  <r>
    <x v="18"/>
    <x v="1842"/>
    <n v="3298"/>
  </r>
  <r>
    <x v="18"/>
    <x v="1830"/>
    <n v="23164.639999999999"/>
  </r>
  <r>
    <x v="18"/>
    <x v="1842"/>
    <n v="3298"/>
  </r>
  <r>
    <x v="18"/>
    <x v="1805"/>
    <n v="16461"/>
  </r>
  <r>
    <x v="18"/>
    <x v="1829"/>
    <n v="5399"/>
  </r>
  <r>
    <x v="18"/>
    <x v="1814"/>
    <n v="4975"/>
  </r>
  <r>
    <x v="18"/>
    <x v="1841"/>
    <n v="4470"/>
  </r>
  <r>
    <x v="18"/>
    <x v="1830"/>
    <n v="23164.639999999999"/>
  </r>
  <r>
    <x v="18"/>
    <x v="1815"/>
    <n v="10785"/>
  </r>
  <r>
    <x v="18"/>
    <x v="1813"/>
    <n v="5148"/>
  </r>
  <r>
    <x v="18"/>
    <x v="1886"/>
    <n v="18588"/>
  </r>
  <r>
    <x v="18"/>
    <x v="1842"/>
    <n v="3298"/>
  </r>
  <r>
    <x v="18"/>
    <x v="1802"/>
    <n v="10850"/>
  </r>
  <r>
    <x v="18"/>
    <x v="1767"/>
    <n v="6666"/>
  </r>
  <r>
    <x v="18"/>
    <x v="1776"/>
    <n v="2165"/>
  </r>
  <r>
    <x v="18"/>
    <x v="1837"/>
    <n v="26440"/>
  </r>
  <r>
    <x v="18"/>
    <x v="1813"/>
    <n v="5148"/>
  </r>
  <r>
    <x v="18"/>
    <x v="1794"/>
    <n v="4470"/>
  </r>
  <r>
    <x v="18"/>
    <x v="1820"/>
    <n v="18888"/>
  </r>
  <r>
    <x v="18"/>
    <x v="1777"/>
    <n v="2468"/>
  </r>
  <r>
    <x v="18"/>
    <x v="1773"/>
    <n v="10188"/>
  </r>
  <r>
    <x v="18"/>
    <x v="1857"/>
    <n v="10188"/>
  </r>
  <r>
    <x v="18"/>
    <x v="1771"/>
    <n v="508.69"/>
  </r>
  <r>
    <x v="18"/>
    <x v="1806"/>
    <n v="5380"/>
  </r>
  <r>
    <x v="18"/>
    <x v="1768"/>
    <n v="9782"/>
  </r>
  <r>
    <x v="18"/>
    <x v="1790"/>
    <n v="6932.4199999999992"/>
  </r>
  <r>
    <x v="18"/>
    <x v="1814"/>
    <n v="4975"/>
  </r>
  <r>
    <x v="18"/>
    <x v="1770"/>
    <n v="11620.69"/>
  </r>
  <r>
    <x v="18"/>
    <x v="1756"/>
    <n v="20516.38"/>
  </r>
  <r>
    <x v="18"/>
    <x v="1754"/>
    <n v="10555"/>
  </r>
  <r>
    <x v="18"/>
    <x v="1870"/>
    <n v="12745"/>
  </r>
  <r>
    <x v="18"/>
    <x v="1838"/>
    <n v="43900"/>
  </r>
  <r>
    <x v="18"/>
    <x v="1802"/>
    <n v="10850"/>
  </r>
  <r>
    <x v="18"/>
    <x v="1804"/>
    <n v="3688"/>
  </r>
  <r>
    <x v="18"/>
    <x v="1772"/>
    <n v="11620.69"/>
  </r>
  <r>
    <x v="18"/>
    <x v="1772"/>
    <n v="11620.69"/>
  </r>
  <r>
    <x v="18"/>
    <x v="1790"/>
    <n v="6932.4199999999992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42"/>
    <n v="3298"/>
  </r>
  <r>
    <x v="18"/>
    <x v="1842"/>
    <n v="3298"/>
  </r>
  <r>
    <x v="18"/>
    <x v="1760"/>
    <n v="10555"/>
  </r>
  <r>
    <x v="18"/>
    <x v="1887"/>
    <n v="7794.47"/>
  </r>
  <r>
    <x v="18"/>
    <x v="1814"/>
    <n v="4975"/>
  </r>
  <r>
    <x v="18"/>
    <x v="1768"/>
    <n v="9782"/>
  </r>
  <r>
    <x v="18"/>
    <x v="1804"/>
    <n v="3688"/>
  </r>
  <r>
    <x v="18"/>
    <x v="1776"/>
    <n v="2165"/>
  </r>
  <r>
    <x v="18"/>
    <x v="1814"/>
    <n v="4975"/>
  </r>
  <r>
    <x v="18"/>
    <x v="1777"/>
    <n v="2468"/>
  </r>
  <r>
    <x v="18"/>
    <x v="1759"/>
    <n v="10555"/>
  </r>
  <r>
    <x v="18"/>
    <x v="1805"/>
    <n v="16461"/>
  </r>
  <r>
    <x v="18"/>
    <x v="1842"/>
    <n v="3298"/>
  </r>
  <r>
    <x v="18"/>
    <x v="1776"/>
    <n v="2165"/>
  </r>
  <r>
    <x v="18"/>
    <x v="1802"/>
    <n v="10850"/>
  </r>
  <r>
    <x v="18"/>
    <x v="1814"/>
    <n v="4975"/>
  </r>
  <r>
    <x v="18"/>
    <x v="1814"/>
    <n v="4975"/>
  </r>
  <r>
    <x v="18"/>
    <x v="1837"/>
    <n v="24935"/>
  </r>
  <r>
    <x v="18"/>
    <x v="1815"/>
    <n v="10785"/>
  </r>
  <r>
    <x v="18"/>
    <x v="1776"/>
    <n v="2165"/>
  </r>
  <r>
    <x v="18"/>
    <x v="1788"/>
    <n v="1575"/>
  </r>
  <r>
    <x v="18"/>
    <x v="1866"/>
    <n v="29173.913333333334"/>
  </r>
  <r>
    <x v="18"/>
    <x v="1815"/>
    <n v="10785"/>
  </r>
  <r>
    <x v="18"/>
    <x v="1814"/>
    <n v="4975"/>
  </r>
  <r>
    <x v="18"/>
    <x v="1767"/>
    <n v="6666"/>
  </r>
  <r>
    <x v="18"/>
    <x v="1762"/>
    <n v="18990"/>
  </r>
  <r>
    <x v="18"/>
    <x v="1761"/>
    <n v="13033.913333333334"/>
  </r>
  <r>
    <x v="18"/>
    <x v="1784"/>
    <n v="16805"/>
  </r>
  <r>
    <x v="18"/>
    <x v="1761"/>
    <n v="13033.913333333334"/>
  </r>
  <r>
    <x v="18"/>
    <x v="1855"/>
    <n v="10080"/>
  </r>
  <r>
    <x v="18"/>
    <x v="1754"/>
    <n v="10555"/>
  </r>
  <r>
    <x v="18"/>
    <x v="1754"/>
    <n v="10555"/>
  </r>
  <r>
    <x v="18"/>
    <x v="1766"/>
    <n v="54006.3"/>
  </r>
  <r>
    <x v="18"/>
    <x v="1884"/>
    <n v="7035"/>
  </r>
  <r>
    <x v="18"/>
    <x v="1826"/>
    <n v="2165"/>
  </r>
  <r>
    <x v="18"/>
    <x v="1828"/>
    <n v="10755"/>
  </r>
  <r>
    <x v="18"/>
    <x v="1884"/>
    <n v="7035"/>
  </r>
  <r>
    <x v="18"/>
    <x v="1752"/>
    <n v="10788"/>
  </r>
  <r>
    <x v="18"/>
    <x v="1784"/>
    <n v="16805"/>
  </r>
  <r>
    <x v="18"/>
    <x v="1848"/>
    <n v="4479"/>
  </r>
  <r>
    <x v="18"/>
    <x v="1814"/>
    <n v="4975"/>
  </r>
  <r>
    <x v="18"/>
    <x v="1838"/>
    <n v="4830"/>
  </r>
  <r>
    <x v="18"/>
    <x v="1790"/>
    <n v="6932.4199999999992"/>
  </r>
  <r>
    <x v="18"/>
    <x v="1751"/>
    <n v="19988"/>
  </r>
  <r>
    <x v="18"/>
    <x v="1771"/>
    <n v="508.69"/>
  </r>
  <r>
    <x v="18"/>
    <x v="1849"/>
    <n v="25770"/>
  </r>
  <r>
    <x v="18"/>
    <x v="1792"/>
    <n v="11199"/>
  </r>
  <r>
    <x v="18"/>
    <x v="1888"/>
    <n v="28962.32"/>
  </r>
  <r>
    <x v="18"/>
    <x v="1752"/>
    <n v="10788"/>
  </r>
  <r>
    <x v="18"/>
    <x v="1850"/>
    <n v="6533"/>
  </r>
  <r>
    <x v="18"/>
    <x v="1762"/>
    <n v="18990"/>
  </r>
  <r>
    <x v="18"/>
    <x v="1887"/>
    <n v="7794.47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23"/>
    <n v="5380"/>
  </r>
  <r>
    <x v="18"/>
    <x v="1752"/>
    <n v="10788"/>
  </r>
  <r>
    <x v="18"/>
    <x v="1790"/>
    <n v="6932.4199999999992"/>
  </r>
  <r>
    <x v="18"/>
    <x v="1760"/>
    <n v="10555"/>
  </r>
  <r>
    <x v="18"/>
    <x v="1772"/>
    <n v="11620.69"/>
  </r>
  <r>
    <x v="18"/>
    <x v="1854"/>
    <n v="11288"/>
  </r>
  <r>
    <x v="18"/>
    <x v="1778"/>
    <n v="828"/>
  </r>
  <r>
    <x v="18"/>
    <x v="1759"/>
    <n v="10555"/>
  </r>
  <r>
    <x v="18"/>
    <x v="1842"/>
    <n v="3298"/>
  </r>
  <r>
    <x v="18"/>
    <x v="1884"/>
    <n v="7035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6"/>
    <n v="2058"/>
  </r>
  <r>
    <x v="18"/>
    <x v="1808"/>
    <n v="17960"/>
  </r>
  <r>
    <x v="18"/>
    <x v="1754"/>
    <n v="10555"/>
  </r>
  <r>
    <x v="18"/>
    <x v="1825"/>
    <n v="5521.74"/>
  </r>
  <r>
    <x v="18"/>
    <x v="1825"/>
    <n v="5521.74"/>
  </r>
  <r>
    <x v="18"/>
    <x v="1776"/>
    <n v="2165"/>
  </r>
  <r>
    <x v="18"/>
    <x v="1776"/>
    <n v="2165"/>
  </r>
  <r>
    <x v="18"/>
    <x v="1806"/>
    <n v="5380"/>
  </r>
  <r>
    <x v="18"/>
    <x v="1767"/>
    <n v="6666"/>
  </r>
  <r>
    <x v="18"/>
    <x v="1752"/>
    <n v="10788"/>
  </r>
  <r>
    <x v="18"/>
    <x v="1877"/>
    <n v="1319"/>
  </r>
  <r>
    <x v="18"/>
    <x v="1771"/>
    <n v="508.69"/>
  </r>
  <r>
    <x v="18"/>
    <x v="1793"/>
    <n v="8945"/>
  </r>
  <r>
    <x v="18"/>
    <x v="1851"/>
    <n v="10188"/>
  </r>
  <r>
    <x v="18"/>
    <x v="1827"/>
    <n v="1319"/>
  </r>
  <r>
    <x v="18"/>
    <x v="1790"/>
    <n v="6932.4199999999992"/>
  </r>
  <r>
    <x v="18"/>
    <x v="1776"/>
    <n v="2165"/>
  </r>
  <r>
    <x v="18"/>
    <x v="1826"/>
    <n v="2165"/>
  </r>
  <r>
    <x v="18"/>
    <x v="1803"/>
    <n v="7850"/>
  </r>
  <r>
    <x v="18"/>
    <x v="1818"/>
    <n v="1575"/>
  </r>
  <r>
    <x v="18"/>
    <x v="1833"/>
    <n v="13452"/>
  </r>
  <r>
    <x v="18"/>
    <x v="1777"/>
    <n v="2468"/>
  </r>
  <r>
    <x v="18"/>
    <x v="1887"/>
    <n v="7794.47"/>
  </r>
  <r>
    <x v="18"/>
    <x v="1772"/>
    <n v="11620.69"/>
  </r>
  <r>
    <x v="18"/>
    <x v="1768"/>
    <n v="9782"/>
  </r>
  <r>
    <x v="18"/>
    <x v="1855"/>
    <n v="10080"/>
  </r>
  <r>
    <x v="18"/>
    <x v="1848"/>
    <n v="4479"/>
  </r>
  <r>
    <x v="18"/>
    <x v="1875"/>
    <n v="24200"/>
  </r>
  <r>
    <x v="18"/>
    <x v="1762"/>
    <n v="18990"/>
  </r>
  <r>
    <x v="18"/>
    <x v="1765"/>
    <n v="7794.47"/>
  </r>
  <r>
    <x v="18"/>
    <x v="1781"/>
    <n v="10188"/>
  </r>
  <r>
    <x v="18"/>
    <x v="1802"/>
    <n v="10850"/>
  </r>
  <r>
    <x v="18"/>
    <x v="1830"/>
    <n v="23164.639999999999"/>
  </r>
  <r>
    <x v="18"/>
    <x v="1818"/>
    <n v="1575"/>
  </r>
  <r>
    <x v="18"/>
    <x v="1848"/>
    <n v="4479"/>
  </r>
  <r>
    <x v="18"/>
    <x v="1815"/>
    <n v="10785"/>
  </r>
  <r>
    <x v="18"/>
    <x v="1815"/>
    <n v="10785"/>
  </r>
  <r>
    <x v="18"/>
    <x v="1814"/>
    <n v="4975"/>
  </r>
  <r>
    <x v="18"/>
    <x v="1815"/>
    <n v="10785"/>
  </r>
  <r>
    <x v="18"/>
    <x v="1884"/>
    <n v="7035"/>
  </r>
  <r>
    <x v="18"/>
    <x v="1776"/>
    <n v="2165"/>
  </r>
  <r>
    <x v="18"/>
    <x v="1815"/>
    <n v="10785"/>
  </r>
  <r>
    <x v="18"/>
    <x v="1814"/>
    <n v="4975"/>
  </r>
  <r>
    <x v="18"/>
    <x v="1815"/>
    <n v="10785"/>
  </r>
  <r>
    <x v="18"/>
    <x v="1815"/>
    <n v="10785"/>
  </r>
  <r>
    <x v="18"/>
    <x v="1814"/>
    <n v="4975"/>
  </r>
  <r>
    <x v="18"/>
    <x v="1815"/>
    <n v="10785"/>
  </r>
  <r>
    <x v="18"/>
    <x v="1815"/>
    <n v="10785"/>
  </r>
  <r>
    <x v="18"/>
    <x v="1815"/>
    <n v="10785"/>
  </r>
  <r>
    <x v="18"/>
    <x v="1814"/>
    <n v="4975"/>
  </r>
  <r>
    <x v="18"/>
    <x v="1815"/>
    <n v="10785"/>
  </r>
  <r>
    <x v="18"/>
    <x v="1802"/>
    <n v="10850"/>
  </r>
  <r>
    <x v="18"/>
    <x v="1815"/>
    <n v="10785"/>
  </r>
  <r>
    <x v="18"/>
    <x v="1814"/>
    <n v="4975"/>
  </r>
  <r>
    <x v="18"/>
    <x v="1759"/>
    <n v="10555"/>
  </r>
  <r>
    <x v="18"/>
    <x v="1776"/>
    <n v="2165"/>
  </r>
  <r>
    <x v="18"/>
    <x v="1752"/>
    <n v="10788"/>
  </r>
  <r>
    <x v="18"/>
    <x v="1814"/>
    <n v="4975"/>
  </r>
  <r>
    <x v="18"/>
    <x v="1814"/>
    <n v="4975"/>
  </r>
  <r>
    <x v="18"/>
    <x v="1814"/>
    <n v="4975"/>
  </r>
  <r>
    <x v="18"/>
    <x v="1815"/>
    <n v="10785"/>
  </r>
  <r>
    <x v="18"/>
    <x v="1814"/>
    <n v="4975"/>
  </r>
  <r>
    <x v="18"/>
    <x v="1751"/>
    <n v="19988"/>
  </r>
  <r>
    <x v="18"/>
    <x v="1818"/>
    <n v="1575"/>
  </r>
  <r>
    <x v="18"/>
    <x v="1827"/>
    <n v="1319"/>
  </r>
  <r>
    <x v="18"/>
    <x v="1827"/>
    <n v="1319"/>
  </r>
  <r>
    <x v="18"/>
    <x v="1857"/>
    <n v="10188"/>
  </r>
  <r>
    <x v="18"/>
    <x v="1777"/>
    <n v="2468"/>
  </r>
  <r>
    <x v="18"/>
    <x v="1814"/>
    <n v="4975"/>
  </r>
  <r>
    <x v="18"/>
    <x v="1814"/>
    <n v="4975"/>
  </r>
  <r>
    <x v="18"/>
    <x v="1774"/>
    <n v="10755"/>
  </r>
  <r>
    <x v="18"/>
    <x v="1776"/>
    <n v="2165"/>
  </r>
  <r>
    <x v="18"/>
    <x v="1814"/>
    <n v="4975"/>
  </r>
  <r>
    <x v="18"/>
    <x v="1820"/>
    <n v="18888"/>
  </r>
  <r>
    <x v="18"/>
    <x v="1884"/>
    <n v="7035"/>
  </r>
  <r>
    <x v="18"/>
    <x v="1884"/>
    <n v="7035"/>
  </r>
  <r>
    <x v="18"/>
    <x v="1776"/>
    <n v="2165"/>
  </r>
  <r>
    <x v="18"/>
    <x v="1884"/>
    <n v="703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02"/>
    <n v="1085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25"/>
    <n v="5521.7391666666663"/>
  </r>
  <r>
    <x v="18"/>
    <x v="1825"/>
    <n v="5521.74"/>
  </r>
  <r>
    <x v="18"/>
    <x v="1832"/>
    <n v="5521.7389999999996"/>
  </r>
  <r>
    <x v="18"/>
    <x v="1832"/>
    <n v="5521.7389999999996"/>
  </r>
  <r>
    <x v="18"/>
    <x v="1825"/>
    <n v="5521.74"/>
  </r>
  <r>
    <x v="18"/>
    <x v="1832"/>
    <n v="5521.7389999999996"/>
  </r>
  <r>
    <x v="18"/>
    <x v="1802"/>
    <n v="10850"/>
  </r>
  <r>
    <x v="18"/>
    <x v="1820"/>
    <n v="18888"/>
  </r>
  <r>
    <x v="18"/>
    <x v="1826"/>
    <n v="2165"/>
  </r>
  <r>
    <x v="18"/>
    <x v="1829"/>
    <n v="5399"/>
  </r>
  <r>
    <x v="18"/>
    <x v="1848"/>
    <n v="4479"/>
  </r>
  <r>
    <x v="18"/>
    <x v="1846"/>
    <n v="4479"/>
  </r>
  <r>
    <x v="18"/>
    <x v="1848"/>
    <n v="4479"/>
  </r>
  <r>
    <x v="18"/>
    <x v="1848"/>
    <n v="4479"/>
  </r>
  <r>
    <x v="18"/>
    <x v="1794"/>
    <n v="4470"/>
  </r>
  <r>
    <x v="18"/>
    <x v="1794"/>
    <n v="4470"/>
  </r>
  <r>
    <x v="18"/>
    <x v="1872"/>
    <n v="9799"/>
  </r>
  <r>
    <x v="18"/>
    <x v="1768"/>
    <n v="9782"/>
  </r>
  <r>
    <x v="18"/>
    <x v="1806"/>
    <n v="5380"/>
  </r>
  <r>
    <x v="18"/>
    <x v="1806"/>
    <n v="5380"/>
  </r>
  <r>
    <x v="18"/>
    <x v="1866"/>
    <n v="29173.913333333334"/>
  </r>
  <r>
    <x v="18"/>
    <x v="1840"/>
    <n v="9043.4777777777781"/>
  </r>
  <r>
    <x v="18"/>
    <x v="1817"/>
    <n v="1675"/>
  </r>
  <r>
    <x v="18"/>
    <x v="1817"/>
    <n v="1675"/>
  </r>
  <r>
    <x v="18"/>
    <x v="1819"/>
    <n v="1464.72"/>
  </r>
  <r>
    <x v="18"/>
    <x v="1842"/>
    <n v="3298"/>
  </r>
  <r>
    <x v="18"/>
    <x v="1842"/>
    <n v="3298"/>
  </r>
  <r>
    <x v="18"/>
    <x v="1791"/>
    <n v="967"/>
  </r>
  <r>
    <x v="18"/>
    <x v="1833"/>
    <n v="13452"/>
  </r>
  <r>
    <x v="18"/>
    <x v="1825"/>
    <n v="5521.7391666666663"/>
  </r>
  <r>
    <x v="18"/>
    <x v="1814"/>
    <n v="4975"/>
  </r>
  <r>
    <x v="18"/>
    <x v="1809"/>
    <n v="25888"/>
  </r>
  <r>
    <x v="18"/>
    <x v="1776"/>
    <n v="2165"/>
  </r>
  <r>
    <x v="18"/>
    <x v="1806"/>
    <n v="5380"/>
  </r>
  <r>
    <x v="18"/>
    <x v="1820"/>
    <n v="18888"/>
  </r>
  <r>
    <x v="18"/>
    <x v="1826"/>
    <n v="2165"/>
  </r>
  <r>
    <x v="18"/>
    <x v="1771"/>
    <n v="508.69"/>
  </r>
  <r>
    <x v="18"/>
    <x v="1772"/>
    <n v="11620.69"/>
  </r>
  <r>
    <x v="18"/>
    <x v="1777"/>
    <n v="2468"/>
  </r>
  <r>
    <x v="18"/>
    <x v="1778"/>
    <n v="828"/>
  </r>
  <r>
    <x v="18"/>
    <x v="1772"/>
    <n v="11620.69"/>
  </r>
  <r>
    <x v="18"/>
    <x v="1833"/>
    <n v="13452"/>
  </r>
  <r>
    <x v="18"/>
    <x v="1751"/>
    <n v="19988"/>
  </r>
  <r>
    <x v="18"/>
    <x v="1754"/>
    <n v="10555"/>
  </r>
  <r>
    <x v="18"/>
    <x v="1884"/>
    <n v="7035"/>
  </r>
  <r>
    <x v="18"/>
    <x v="1768"/>
    <n v="9782"/>
  </r>
  <r>
    <x v="18"/>
    <x v="1768"/>
    <n v="9782"/>
  </r>
  <r>
    <x v="18"/>
    <x v="1878"/>
    <n v="16833"/>
  </r>
  <r>
    <x v="18"/>
    <x v="1814"/>
    <n v="4975"/>
  </r>
  <r>
    <x v="18"/>
    <x v="1794"/>
    <n v="4470"/>
  </r>
  <r>
    <x v="18"/>
    <x v="1811"/>
    <n v="21888"/>
  </r>
  <r>
    <x v="18"/>
    <x v="1824"/>
    <n v="2058"/>
  </r>
  <r>
    <x v="18"/>
    <x v="1812"/>
    <n v="7539"/>
  </r>
  <r>
    <x v="18"/>
    <x v="1837"/>
    <n v="24935"/>
  </r>
  <r>
    <x v="18"/>
    <x v="1776"/>
    <n v="2165"/>
  </r>
  <r>
    <x v="18"/>
    <x v="1818"/>
    <n v="1575"/>
  </r>
  <r>
    <x v="18"/>
    <x v="1819"/>
    <n v="1464.72"/>
  </r>
  <r>
    <x v="18"/>
    <x v="1812"/>
    <n v="7539"/>
  </r>
  <r>
    <x v="18"/>
    <x v="1839"/>
    <n v="5399"/>
  </r>
  <r>
    <x v="18"/>
    <x v="1830"/>
    <n v="23164.639999999999"/>
  </r>
  <r>
    <x v="18"/>
    <x v="1830"/>
    <n v="23164.639999999999"/>
  </r>
  <r>
    <x v="18"/>
    <x v="1802"/>
    <n v="10850"/>
  </r>
  <r>
    <x v="18"/>
    <x v="1855"/>
    <n v="10080"/>
  </r>
  <r>
    <x v="18"/>
    <x v="1762"/>
    <n v="18990"/>
  </r>
  <r>
    <x v="18"/>
    <x v="1768"/>
    <n v="9782"/>
  </r>
  <r>
    <x v="18"/>
    <x v="1770"/>
    <n v="11620.69"/>
  </r>
  <r>
    <x v="18"/>
    <x v="1761"/>
    <n v="13033.913333333334"/>
  </r>
  <r>
    <x v="18"/>
    <x v="1814"/>
    <n v="4975"/>
  </r>
  <r>
    <x v="18"/>
    <x v="1754"/>
    <n v="10555"/>
  </r>
  <r>
    <x v="18"/>
    <x v="1759"/>
    <n v="10555"/>
  </r>
  <r>
    <x v="18"/>
    <x v="1759"/>
    <n v="10555"/>
  </r>
  <r>
    <x v="18"/>
    <x v="1754"/>
    <n v="10555"/>
  </r>
  <r>
    <x v="18"/>
    <x v="1814"/>
    <n v="4975"/>
  </r>
  <r>
    <x v="18"/>
    <x v="1813"/>
    <n v="5148"/>
  </r>
  <r>
    <x v="18"/>
    <x v="1856"/>
    <n v="10188"/>
  </r>
  <r>
    <x v="18"/>
    <x v="1776"/>
    <n v="2165"/>
  </r>
  <r>
    <x v="18"/>
    <x v="1768"/>
    <n v="9782"/>
  </r>
  <r>
    <x v="18"/>
    <x v="1855"/>
    <n v="10080"/>
  </r>
  <r>
    <x v="18"/>
    <x v="1819"/>
    <n v="1464.72"/>
  </r>
  <r>
    <x v="18"/>
    <x v="1761"/>
    <n v="13033.913333333334"/>
  </r>
  <r>
    <x v="18"/>
    <x v="1754"/>
    <n v="10555"/>
  </r>
  <r>
    <x v="18"/>
    <x v="1804"/>
    <n v="3688"/>
  </r>
  <r>
    <x v="18"/>
    <x v="1792"/>
    <n v="11199"/>
  </r>
  <r>
    <x v="18"/>
    <x v="1776"/>
    <n v="2165"/>
  </r>
  <r>
    <x v="18"/>
    <x v="1759"/>
    <n v="10555"/>
  </r>
  <r>
    <x v="18"/>
    <x v="1832"/>
    <n v="5521.7389999999996"/>
  </r>
  <r>
    <x v="18"/>
    <x v="1889"/>
    <n v="26599"/>
  </r>
  <r>
    <x v="18"/>
    <x v="1889"/>
    <n v="26599"/>
  </r>
  <r>
    <x v="18"/>
    <x v="1825"/>
    <n v="5521.7391666666663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12"/>
    <n v="7539"/>
  </r>
  <r>
    <x v="18"/>
    <x v="1812"/>
    <n v="7539"/>
  </r>
  <r>
    <x v="18"/>
    <x v="1815"/>
    <n v="10785"/>
  </r>
  <r>
    <x v="18"/>
    <x v="1812"/>
    <n v="753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91"/>
    <n v="5999"/>
  </r>
  <r>
    <x v="18"/>
    <x v="1891"/>
    <n v="5999"/>
  </r>
  <r>
    <x v="18"/>
    <x v="1891"/>
    <n v="5999"/>
  </r>
  <r>
    <x v="18"/>
    <x v="1818"/>
    <n v="1575"/>
  </r>
  <r>
    <x v="18"/>
    <x v="1891"/>
    <n v="5999"/>
  </r>
  <r>
    <x v="18"/>
    <x v="1891"/>
    <n v="5999"/>
  </r>
  <r>
    <x v="18"/>
    <x v="1891"/>
    <n v="5999"/>
  </r>
  <r>
    <x v="18"/>
    <x v="1891"/>
    <n v="599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91"/>
    <n v="5999"/>
  </r>
  <r>
    <x v="18"/>
    <x v="1812"/>
    <n v="7539"/>
  </r>
  <r>
    <x v="18"/>
    <x v="1788"/>
    <n v="1575"/>
  </r>
  <r>
    <x v="18"/>
    <x v="1812"/>
    <n v="7539"/>
  </r>
  <r>
    <x v="18"/>
    <x v="1891"/>
    <n v="5999"/>
  </r>
  <r>
    <x v="18"/>
    <x v="1891"/>
    <n v="5999"/>
  </r>
  <r>
    <x v="18"/>
    <x v="1812"/>
    <n v="7539"/>
  </r>
  <r>
    <x v="18"/>
    <x v="1891"/>
    <n v="599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91"/>
    <n v="5999"/>
  </r>
  <r>
    <x v="18"/>
    <x v="1812"/>
    <n v="7539"/>
  </r>
  <r>
    <x v="18"/>
    <x v="1891"/>
    <n v="599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91"/>
    <n v="5999"/>
  </r>
  <r>
    <x v="18"/>
    <x v="1892"/>
    <n v="1797015.65"/>
  </r>
  <r>
    <x v="18"/>
    <x v="1893"/>
    <n v="1205632.17"/>
  </r>
  <r>
    <x v="18"/>
    <x v="1894"/>
    <n v="1969305.2542372881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6"/>
    <n v="1366379.31"/>
  </r>
  <r>
    <x v="18"/>
    <x v="1897"/>
    <n v="1251522"/>
  </r>
  <r>
    <x v="18"/>
    <x v="1898"/>
    <n v="1215799.95"/>
  </r>
  <r>
    <x v="18"/>
    <x v="1899"/>
    <n v="1140728.96"/>
  </r>
  <r>
    <x v="18"/>
    <x v="1900"/>
    <n v="574782.61"/>
  </r>
  <r>
    <x v="18"/>
    <x v="1901"/>
    <n v="287147.82500000001"/>
  </r>
  <r>
    <x v="18"/>
    <x v="1901"/>
    <n v="287147.82500000001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902"/>
    <n v="481740"/>
  </r>
  <r>
    <x v="18"/>
    <x v="1903"/>
    <n v="465038.96"/>
  </r>
  <r>
    <x v="18"/>
    <x v="1904"/>
    <n v="463900.1"/>
  </r>
  <r>
    <x v="18"/>
    <x v="1820"/>
    <n v="118351"/>
  </r>
  <r>
    <x v="18"/>
    <x v="1905"/>
    <n v="443277.36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8"/>
    <n v="434700"/>
  </r>
  <r>
    <x v="18"/>
    <x v="1909"/>
    <n v="97690"/>
  </r>
  <r>
    <x v="18"/>
    <x v="1909"/>
    <n v="95250"/>
  </r>
  <r>
    <x v="18"/>
    <x v="1909"/>
    <n v="95250"/>
  </r>
  <r>
    <x v="18"/>
    <x v="1910"/>
    <n v="29925"/>
  </r>
  <r>
    <x v="18"/>
    <x v="1910"/>
    <n v="29925"/>
  </r>
  <r>
    <x v="18"/>
    <x v="1911"/>
    <n v="35970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3"/>
    <n v="329336.5"/>
  </r>
  <r>
    <x v="18"/>
    <x v="1914"/>
    <n v="31772.600000000035"/>
  </r>
  <r>
    <x v="18"/>
    <x v="1915"/>
    <n v="9758.4699999999993"/>
  </r>
  <r>
    <x v="18"/>
    <x v="576"/>
    <n v="314490"/>
  </r>
  <r>
    <x v="18"/>
    <x v="1914"/>
    <n v="293654"/>
  </r>
  <r>
    <x v="18"/>
    <x v="1916"/>
    <n v="262309.59999999998"/>
  </r>
  <r>
    <x v="18"/>
    <x v="1917"/>
    <n v="25425.649999999994"/>
  </r>
  <r>
    <x v="18"/>
    <x v="1918"/>
    <n v="249708.84"/>
  </r>
  <r>
    <x v="18"/>
    <x v="1905"/>
    <n v="237220.9"/>
  </r>
  <r>
    <x v="18"/>
    <x v="1820"/>
    <n v="208980"/>
  </r>
  <r>
    <x v="18"/>
    <x v="576"/>
    <n v="215970"/>
  </r>
  <r>
    <x v="18"/>
    <x v="1919"/>
    <n v="199718"/>
  </r>
  <r>
    <x v="18"/>
    <x v="1920"/>
    <n v="212932.8"/>
  </r>
  <r>
    <x v="18"/>
    <x v="1921"/>
    <n v="196853.08"/>
  </r>
  <r>
    <x v="18"/>
    <x v="1922"/>
    <n v="194730"/>
  </r>
  <r>
    <x v="18"/>
    <x v="1923"/>
    <n v="191085"/>
  </r>
  <r>
    <x v="18"/>
    <x v="1924"/>
    <n v="188892"/>
  </r>
  <r>
    <x v="18"/>
    <x v="1925"/>
    <n v="143814.97"/>
  </r>
  <r>
    <x v="18"/>
    <x v="1926"/>
    <n v="2980"/>
  </r>
  <r>
    <x v="18"/>
    <x v="1926"/>
    <n v="2980"/>
  </r>
  <r>
    <x v="18"/>
    <x v="1926"/>
    <n v="2980"/>
  </r>
  <r>
    <x v="18"/>
    <x v="1926"/>
    <n v="2980"/>
  </r>
  <r>
    <x v="18"/>
    <x v="1926"/>
    <n v="2980"/>
  </r>
  <r>
    <x v="18"/>
    <x v="1926"/>
    <n v="2980"/>
  </r>
  <r>
    <x v="18"/>
    <x v="1926"/>
    <n v="2980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8"/>
    <n v="154126.32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30"/>
    <n v="3149"/>
  </r>
  <r>
    <x v="18"/>
    <x v="1930"/>
    <n v="3149"/>
  </r>
  <r>
    <x v="18"/>
    <x v="1930"/>
    <n v="3149"/>
  </r>
  <r>
    <x v="18"/>
    <x v="1930"/>
    <n v="3149"/>
  </r>
  <r>
    <x v="18"/>
    <x v="1930"/>
    <n v="3149"/>
  </r>
  <r>
    <x v="18"/>
    <x v="1930"/>
    <n v="3149"/>
  </r>
  <r>
    <x v="18"/>
    <x v="1859"/>
    <n v="149375"/>
  </r>
  <r>
    <x v="18"/>
    <x v="1931"/>
    <n v="148749.75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3"/>
    <n v="14200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5"/>
    <n v="68901"/>
  </r>
  <r>
    <x v="18"/>
    <x v="1935"/>
    <n v="68901"/>
  </r>
  <r>
    <x v="18"/>
    <x v="1936"/>
    <n v="136835"/>
  </r>
  <r>
    <x v="18"/>
    <x v="1937"/>
    <n v="134137"/>
  </r>
  <r>
    <x v="18"/>
    <x v="1938"/>
    <n v="133748"/>
  </r>
  <r>
    <x v="18"/>
    <x v="1939"/>
    <n v="64841.7"/>
  </r>
  <r>
    <x v="18"/>
    <x v="1939"/>
    <n v="64841.7"/>
  </r>
  <r>
    <x v="18"/>
    <x v="1940"/>
    <n v="126358"/>
  </r>
  <r>
    <x v="18"/>
    <x v="1940"/>
    <n v="126358"/>
  </r>
  <r>
    <x v="18"/>
    <x v="1940"/>
    <n v="126358"/>
  </r>
  <r>
    <x v="18"/>
    <x v="1940"/>
    <n v="126358"/>
  </r>
  <r>
    <x v="18"/>
    <x v="1941"/>
    <n v="124010"/>
  </r>
  <r>
    <x v="18"/>
    <x v="1942"/>
    <n v="123480"/>
  </r>
  <r>
    <x v="18"/>
    <x v="1943"/>
    <n v="121956.52"/>
  </r>
  <r>
    <x v="18"/>
    <x v="1944"/>
    <n v="119756"/>
  </r>
  <r>
    <x v="18"/>
    <x v="1945"/>
    <n v="115331"/>
  </r>
  <r>
    <x v="18"/>
    <x v="1946"/>
    <n v="115330.6"/>
  </r>
  <r>
    <x v="18"/>
    <x v="1947"/>
    <n v="114854"/>
  </r>
  <r>
    <x v="18"/>
    <x v="576"/>
    <n v="11175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9"/>
    <n v="105300"/>
  </r>
  <r>
    <x v="18"/>
    <x v="1276"/>
    <n v="101846.66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1950"/>
    <n v="98580"/>
  </r>
  <r>
    <x v="18"/>
    <x v="1951"/>
    <n v="94969.51999999999"/>
  </r>
  <r>
    <x v="18"/>
    <x v="1952"/>
    <n v="92124.800000000003"/>
  </r>
  <r>
    <x v="18"/>
    <x v="1953"/>
    <n v="86744.63"/>
  </r>
  <r>
    <x v="18"/>
    <x v="1954"/>
    <n v="86186"/>
  </r>
  <r>
    <x v="18"/>
    <x v="1924"/>
    <n v="85914"/>
  </r>
  <r>
    <x v="18"/>
    <x v="1955"/>
    <n v="84867.520000000004"/>
  </r>
  <r>
    <x v="18"/>
    <x v="1956"/>
    <n v="83834.759999999995"/>
  </r>
  <r>
    <x v="18"/>
    <x v="1956"/>
    <n v="83834.759999999995"/>
  </r>
  <r>
    <x v="18"/>
    <x v="1956"/>
    <n v="83834.759999999995"/>
  </r>
  <r>
    <x v="18"/>
    <x v="1957"/>
    <n v="8332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9"/>
    <n v="79725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1"/>
    <n v="76233"/>
  </r>
  <r>
    <x v="18"/>
    <x v="1962"/>
    <n v="12562"/>
  </r>
  <r>
    <x v="18"/>
    <x v="1962"/>
    <n v="12562"/>
  </r>
  <r>
    <x v="18"/>
    <x v="1962"/>
    <n v="12562"/>
  </r>
  <r>
    <x v="18"/>
    <x v="1963"/>
    <n v="73522"/>
  </r>
  <r>
    <x v="18"/>
    <x v="1964"/>
    <n v="72808.34"/>
  </r>
  <r>
    <x v="18"/>
    <x v="1964"/>
    <n v="72808.34"/>
  </r>
  <r>
    <x v="18"/>
    <x v="1965"/>
    <n v="68861.600000000006"/>
  </r>
  <r>
    <x v="18"/>
    <x v="1966"/>
    <n v="68342.899999999994"/>
  </r>
  <r>
    <x v="18"/>
    <x v="1967"/>
    <n v="67174"/>
  </r>
  <r>
    <x v="18"/>
    <x v="1820"/>
    <n v="66249.539999999994"/>
  </r>
  <r>
    <x v="18"/>
    <x v="1968"/>
    <n v="51658.53"/>
  </r>
  <r>
    <x v="18"/>
    <x v="1969"/>
    <n v="64014"/>
  </r>
  <r>
    <x v="18"/>
    <x v="1970"/>
    <n v="62471.88"/>
  </r>
  <r>
    <x v="18"/>
    <x v="1971"/>
    <n v="15499"/>
  </r>
  <r>
    <x v="18"/>
    <x v="1971"/>
    <n v="15499"/>
  </r>
  <r>
    <x v="18"/>
    <x v="1972"/>
    <n v="57764.88"/>
  </r>
  <r>
    <x v="18"/>
    <x v="1973"/>
    <n v="56827.5"/>
  </r>
  <r>
    <x v="18"/>
    <x v="1974"/>
    <n v="56280"/>
  </r>
  <r>
    <x v="18"/>
    <x v="1975"/>
    <n v="1509.53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6"/>
    <n v="54752"/>
  </r>
  <r>
    <x v="18"/>
    <x v="1977"/>
    <n v="25586.619999999995"/>
  </r>
  <r>
    <x v="18"/>
    <x v="1978"/>
    <n v="53755"/>
  </r>
  <r>
    <x v="18"/>
    <x v="1964"/>
    <n v="52641.73"/>
  </r>
  <r>
    <x v="18"/>
    <x v="1964"/>
    <n v="52641.73"/>
  </r>
  <r>
    <x v="18"/>
    <x v="1964"/>
    <n v="52641.73"/>
  </r>
  <r>
    <x v="18"/>
    <x v="1964"/>
    <n v="52641.73"/>
  </r>
  <r>
    <x v="18"/>
    <x v="1964"/>
    <n v="52641.73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80"/>
    <n v="52283.4"/>
  </r>
  <r>
    <x v="18"/>
    <x v="1981"/>
    <n v="52181"/>
  </r>
  <r>
    <x v="18"/>
    <x v="1982"/>
    <n v="52100"/>
  </r>
  <r>
    <x v="18"/>
    <x v="1983"/>
    <n v="12956.52"/>
  </r>
  <r>
    <x v="18"/>
    <x v="1983"/>
    <n v="12956.52"/>
  </r>
  <r>
    <x v="18"/>
    <x v="1983"/>
    <n v="12956.52"/>
  </r>
  <r>
    <x v="18"/>
    <x v="1983"/>
    <n v="12956.52"/>
  </r>
  <r>
    <x v="18"/>
    <x v="1984"/>
    <n v="51600"/>
  </r>
  <r>
    <x v="18"/>
    <x v="1980"/>
    <n v="51578.21"/>
  </r>
  <r>
    <x v="18"/>
    <x v="1985"/>
    <n v="50240"/>
  </r>
  <r>
    <x v="18"/>
    <x v="1986"/>
    <n v="50062.6"/>
  </r>
  <r>
    <x v="18"/>
    <x v="1987"/>
    <n v="49256"/>
  </r>
  <r>
    <x v="18"/>
    <x v="1820"/>
    <n v="48872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9"/>
    <n v="7850"/>
  </r>
  <r>
    <x v="18"/>
    <x v="1989"/>
    <n v="7850"/>
  </r>
  <r>
    <x v="18"/>
    <x v="1989"/>
    <n v="7850"/>
  </r>
  <r>
    <x v="18"/>
    <x v="1989"/>
    <n v="7850"/>
  </r>
  <r>
    <x v="18"/>
    <x v="1990"/>
    <n v="46664"/>
  </r>
  <r>
    <x v="18"/>
    <x v="1991"/>
    <n v="4590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68"/>
    <n v="43759.380000000005"/>
  </r>
  <r>
    <x v="18"/>
    <x v="1993"/>
    <n v="19199"/>
  </r>
  <r>
    <x v="18"/>
    <x v="1994"/>
    <n v="42474.87"/>
  </r>
  <r>
    <x v="18"/>
    <x v="1995"/>
    <n v="10348"/>
  </r>
  <r>
    <x v="18"/>
    <x v="1995"/>
    <n v="10348"/>
  </r>
  <r>
    <x v="18"/>
    <x v="1995"/>
    <n v="10348"/>
  </r>
  <r>
    <x v="18"/>
    <x v="1995"/>
    <n v="10348"/>
  </r>
  <r>
    <x v="18"/>
    <x v="1978"/>
    <n v="40655"/>
  </r>
  <r>
    <x v="18"/>
    <x v="1996"/>
    <n v="31496.409999999996"/>
  </r>
  <r>
    <x v="18"/>
    <x v="1997"/>
    <n v="38952"/>
  </r>
  <r>
    <x v="18"/>
    <x v="1870"/>
    <n v="12835"/>
  </r>
  <r>
    <x v="18"/>
    <x v="1947"/>
    <n v="37904.76"/>
  </r>
  <r>
    <x v="18"/>
    <x v="1998"/>
    <n v="9405.6899999999987"/>
  </r>
  <r>
    <x v="18"/>
    <x v="1998"/>
    <n v="9405.6899999999987"/>
  </r>
  <r>
    <x v="18"/>
    <x v="1999"/>
    <n v="37600"/>
  </r>
  <r>
    <x v="18"/>
    <x v="2000"/>
    <n v="37386.71"/>
  </r>
  <r>
    <x v="18"/>
    <x v="2001"/>
    <n v="36900"/>
  </r>
  <r>
    <x v="18"/>
    <x v="2002"/>
    <n v="35995"/>
  </r>
  <r>
    <x v="18"/>
    <x v="2003"/>
    <n v="35854.519999999997"/>
  </r>
  <r>
    <x v="18"/>
    <x v="1820"/>
    <n v="35449.24"/>
  </r>
  <r>
    <x v="18"/>
    <x v="2004"/>
    <n v="35068"/>
  </r>
  <r>
    <x v="18"/>
    <x v="2005"/>
    <n v="34825"/>
  </r>
  <r>
    <x v="18"/>
    <x v="1993"/>
    <n v="34539.47"/>
  </r>
  <r>
    <x v="18"/>
    <x v="2006"/>
    <n v="34527"/>
  </r>
  <r>
    <x v="18"/>
    <x v="1914"/>
    <n v="33117.58"/>
  </r>
  <r>
    <x v="18"/>
    <x v="1924"/>
    <n v="32641.88"/>
  </r>
  <r>
    <x v="18"/>
    <x v="2007"/>
    <n v="31895"/>
  </r>
  <r>
    <x v="18"/>
    <x v="2008"/>
    <n v="31895"/>
  </r>
  <r>
    <x v="18"/>
    <x v="2008"/>
    <n v="31895"/>
  </r>
  <r>
    <x v="18"/>
    <x v="2008"/>
    <n v="31895"/>
  </r>
  <r>
    <x v="18"/>
    <x v="2008"/>
    <n v="31895"/>
  </r>
  <r>
    <x v="18"/>
    <x v="2009"/>
    <n v="31380"/>
  </r>
  <r>
    <x v="18"/>
    <x v="2010"/>
    <n v="31089.51"/>
  </r>
  <r>
    <x v="18"/>
    <x v="2011"/>
    <n v="10332"/>
  </r>
  <r>
    <x v="18"/>
    <x v="2011"/>
    <n v="10332"/>
  </r>
  <r>
    <x v="18"/>
    <x v="2011"/>
    <n v="10332"/>
  </r>
  <r>
    <x v="18"/>
    <x v="2012"/>
    <n v="30699"/>
  </r>
  <r>
    <x v="18"/>
    <x v="2012"/>
    <n v="30699"/>
  </r>
  <r>
    <x v="18"/>
    <x v="2013"/>
    <n v="30400"/>
  </r>
  <r>
    <x v="18"/>
    <x v="2014"/>
    <n v="30100"/>
  </r>
  <r>
    <x v="18"/>
    <x v="2015"/>
    <n v="29890"/>
  </r>
  <r>
    <x v="18"/>
    <x v="1859"/>
    <n v="29875"/>
  </r>
  <r>
    <x v="18"/>
    <x v="1859"/>
    <n v="29875"/>
  </r>
  <r>
    <x v="18"/>
    <x v="1859"/>
    <n v="29875"/>
  </r>
  <r>
    <x v="18"/>
    <x v="1859"/>
    <n v="29875"/>
  </r>
  <r>
    <x v="18"/>
    <x v="2016"/>
    <n v="14856"/>
  </r>
  <r>
    <x v="18"/>
    <x v="2016"/>
    <n v="14856"/>
  </r>
  <r>
    <x v="18"/>
    <x v="2017"/>
    <n v="29554.5"/>
  </r>
  <r>
    <x v="18"/>
    <x v="1866"/>
    <n v="29173.913333333334"/>
  </r>
  <r>
    <x v="18"/>
    <x v="1866"/>
    <n v="29173.913333333334"/>
  </r>
  <r>
    <x v="18"/>
    <x v="1866"/>
    <n v="29173.913333333334"/>
  </r>
  <r>
    <x v="18"/>
    <x v="2018"/>
    <n v="9720"/>
  </r>
  <r>
    <x v="18"/>
    <x v="2018"/>
    <n v="9720"/>
  </r>
  <r>
    <x v="18"/>
    <x v="2018"/>
    <n v="9720"/>
  </r>
  <r>
    <x v="18"/>
    <x v="2019"/>
    <n v="28640.799999999999"/>
  </r>
  <r>
    <x v="18"/>
    <x v="2020"/>
    <n v="4705"/>
  </r>
  <r>
    <x v="18"/>
    <x v="2020"/>
    <n v="4705"/>
  </r>
  <r>
    <x v="18"/>
    <x v="2020"/>
    <n v="4705"/>
  </r>
  <r>
    <x v="18"/>
    <x v="2020"/>
    <n v="4705"/>
  </r>
  <r>
    <x v="18"/>
    <x v="2020"/>
    <n v="4705"/>
  </r>
  <r>
    <x v="18"/>
    <x v="2020"/>
    <n v="4705"/>
  </r>
  <r>
    <x v="18"/>
    <x v="2021"/>
    <n v="27873"/>
  </r>
  <r>
    <x v="18"/>
    <x v="2022"/>
    <n v="27600"/>
  </r>
  <r>
    <x v="18"/>
    <x v="2023"/>
    <n v="27570"/>
  </r>
  <r>
    <x v="18"/>
    <x v="2024"/>
    <n v="27440.85"/>
  </r>
  <r>
    <x v="18"/>
    <x v="2025"/>
    <n v="27254"/>
  </r>
  <r>
    <x v="18"/>
    <x v="2026"/>
    <n v="27221.040000000001"/>
  </r>
  <r>
    <x v="18"/>
    <x v="2027"/>
    <n v="6800"/>
  </r>
  <r>
    <x v="18"/>
    <x v="2027"/>
    <n v="6800"/>
  </r>
  <r>
    <x v="18"/>
    <x v="2027"/>
    <n v="6800"/>
  </r>
  <r>
    <x v="18"/>
    <x v="2027"/>
    <n v="6800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9"/>
    <n v="26941.74"/>
  </r>
  <r>
    <x v="18"/>
    <x v="2028"/>
    <n v="26941.74"/>
  </r>
  <r>
    <x v="18"/>
    <x v="2028"/>
    <n v="26941.74"/>
  </r>
  <r>
    <x v="18"/>
    <x v="2028"/>
    <n v="26941.74"/>
  </r>
  <r>
    <x v="18"/>
    <x v="2030"/>
    <n v="26941.74"/>
  </r>
  <r>
    <x v="18"/>
    <x v="2030"/>
    <n v="26941.74"/>
  </r>
  <r>
    <x v="18"/>
    <x v="2030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1889"/>
    <n v="26599"/>
  </r>
  <r>
    <x v="18"/>
    <x v="2031"/>
    <n v="26541"/>
  </r>
  <r>
    <x v="18"/>
    <x v="2032"/>
    <n v="3785"/>
  </r>
  <r>
    <x v="18"/>
    <x v="2032"/>
    <n v="3785"/>
  </r>
  <r>
    <x v="18"/>
    <x v="2032"/>
    <n v="3785"/>
  </r>
  <r>
    <x v="18"/>
    <x v="2033"/>
    <n v="26250.1"/>
  </r>
  <r>
    <x v="18"/>
    <x v="1821"/>
    <n v="25888"/>
  </r>
  <r>
    <x v="18"/>
    <x v="2034"/>
    <n v="25850"/>
  </r>
  <r>
    <x v="18"/>
    <x v="2034"/>
    <n v="25850"/>
  </r>
  <r>
    <x v="18"/>
    <x v="2034"/>
    <n v="25850"/>
  </r>
  <r>
    <x v="18"/>
    <x v="2034"/>
    <n v="25850"/>
  </r>
  <r>
    <x v="18"/>
    <x v="2034"/>
    <n v="25850"/>
  </r>
  <r>
    <x v="18"/>
    <x v="2035"/>
    <n v="2692.69"/>
  </r>
  <r>
    <x v="18"/>
    <x v="2035"/>
    <n v="2692.65"/>
  </r>
  <r>
    <x v="18"/>
    <x v="2035"/>
    <n v="2692.65"/>
  </r>
  <r>
    <x v="18"/>
    <x v="2036"/>
    <n v="24659"/>
  </r>
  <r>
    <x v="18"/>
    <x v="2037"/>
    <n v="24450"/>
  </r>
  <r>
    <x v="18"/>
    <x v="1990"/>
    <n v="3050"/>
  </r>
  <r>
    <x v="18"/>
    <x v="1990"/>
    <n v="3050"/>
  </r>
  <r>
    <x v="18"/>
    <x v="2038"/>
    <n v="24000"/>
  </r>
  <r>
    <x v="18"/>
    <x v="2039"/>
    <n v="8000"/>
  </r>
  <r>
    <x v="18"/>
    <x v="2039"/>
    <n v="8000"/>
  </r>
  <r>
    <x v="18"/>
    <x v="2039"/>
    <n v="8000"/>
  </r>
  <r>
    <x v="18"/>
    <x v="2040"/>
    <n v="4800"/>
  </r>
  <r>
    <x v="18"/>
    <x v="2040"/>
    <n v="4800"/>
  </r>
  <r>
    <x v="18"/>
    <x v="2040"/>
    <n v="4800"/>
  </r>
  <r>
    <x v="18"/>
    <x v="2040"/>
    <n v="4800"/>
  </r>
  <r>
    <x v="18"/>
    <x v="2041"/>
    <n v="23624.78"/>
  </r>
  <r>
    <x v="18"/>
    <x v="2042"/>
    <n v="23504.18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2043"/>
    <n v="22800"/>
  </r>
  <r>
    <x v="18"/>
    <x v="2044"/>
    <n v="22500"/>
  </r>
  <r>
    <x v="18"/>
    <x v="2045"/>
    <n v="22140"/>
  </r>
  <r>
    <x v="18"/>
    <x v="1811"/>
    <n v="21888"/>
  </r>
  <r>
    <x v="18"/>
    <x v="1816"/>
    <n v="21888"/>
  </r>
  <r>
    <x v="18"/>
    <x v="1820"/>
    <n v="21616.15"/>
  </r>
  <r>
    <x v="18"/>
    <x v="2046"/>
    <n v="20960"/>
  </r>
  <r>
    <x v="18"/>
    <x v="2047"/>
    <n v="20429"/>
  </r>
  <r>
    <x v="18"/>
    <x v="1751"/>
    <n v="19988"/>
  </r>
  <r>
    <x v="18"/>
    <x v="1751"/>
    <n v="19988"/>
  </r>
  <r>
    <x v="18"/>
    <x v="1987"/>
    <n v="19702.400000000001"/>
  </r>
  <r>
    <x v="18"/>
    <x v="2048"/>
    <n v="19702.400000000001"/>
  </r>
  <r>
    <x v="18"/>
    <x v="1758"/>
    <n v="19700"/>
  </r>
  <r>
    <x v="18"/>
    <x v="1820"/>
    <n v="19653"/>
  </r>
  <r>
    <x v="18"/>
    <x v="2049"/>
    <n v="1924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1"/>
    <n v="18954.62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1755"/>
    <n v="18699"/>
  </r>
  <r>
    <x v="18"/>
    <x v="1755"/>
    <n v="18699"/>
  </r>
  <r>
    <x v="18"/>
    <x v="1755"/>
    <n v="18699"/>
  </r>
  <r>
    <x v="18"/>
    <x v="1755"/>
    <n v="18699"/>
  </r>
  <r>
    <x v="18"/>
    <x v="1783"/>
    <n v="18630"/>
  </r>
  <r>
    <x v="18"/>
    <x v="2053"/>
    <n v="18614"/>
  </r>
  <r>
    <x v="18"/>
    <x v="2054"/>
    <n v="18588"/>
  </r>
  <r>
    <x v="18"/>
    <x v="2054"/>
    <n v="18588"/>
  </r>
  <r>
    <x v="18"/>
    <x v="2054"/>
    <n v="18588"/>
  </r>
  <r>
    <x v="18"/>
    <x v="2054"/>
    <n v="18588"/>
  </r>
  <r>
    <x v="18"/>
    <x v="2054"/>
    <n v="18588"/>
  </r>
  <r>
    <x v="18"/>
    <x v="1886"/>
    <n v="18588"/>
  </r>
  <r>
    <x v="18"/>
    <x v="2055"/>
    <n v="17995.47"/>
  </r>
  <r>
    <x v="18"/>
    <x v="1808"/>
    <n v="17960"/>
  </r>
  <r>
    <x v="18"/>
    <x v="2056"/>
    <n v="17895"/>
  </r>
  <r>
    <x v="18"/>
    <x v="2057"/>
    <n v="17697.650000000001"/>
  </r>
  <r>
    <x v="18"/>
    <x v="2031"/>
    <n v="17694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1782"/>
    <n v="17522"/>
  </r>
  <r>
    <x v="18"/>
    <x v="2059"/>
    <n v="17204"/>
  </r>
  <r>
    <x v="18"/>
    <x v="2060"/>
    <n v="17202.36"/>
  </r>
  <r>
    <x v="18"/>
    <x v="2061"/>
    <n v="2434.88"/>
  </r>
  <r>
    <x v="18"/>
    <x v="2061"/>
    <n v="2434.88"/>
  </r>
  <r>
    <x v="18"/>
    <x v="2061"/>
    <n v="2434.88"/>
  </r>
  <r>
    <x v="18"/>
    <x v="2061"/>
    <n v="2434.88"/>
  </r>
  <r>
    <x v="18"/>
    <x v="2061"/>
    <n v="2434.88"/>
  </r>
  <r>
    <x v="18"/>
    <x v="2061"/>
    <n v="2434.88"/>
  </r>
  <r>
    <x v="18"/>
    <x v="2061"/>
    <n v="2434.88"/>
  </r>
  <r>
    <x v="18"/>
    <x v="2062"/>
    <n v="17000"/>
  </r>
  <r>
    <x v="18"/>
    <x v="2063"/>
    <n v="16900"/>
  </r>
  <r>
    <x v="18"/>
    <x v="2064"/>
    <n v="16600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2065"/>
    <n v="16340.1"/>
  </r>
  <r>
    <x v="18"/>
    <x v="2066"/>
    <n v="16300"/>
  </r>
  <r>
    <x v="18"/>
    <x v="2067"/>
    <n v="16150"/>
  </r>
  <r>
    <x v="18"/>
    <x v="2068"/>
    <n v="16048"/>
  </r>
  <r>
    <x v="18"/>
    <x v="2069"/>
    <n v="15790"/>
  </r>
  <r>
    <x v="18"/>
    <x v="2070"/>
    <n v="15499"/>
  </r>
  <r>
    <x v="18"/>
    <x v="2071"/>
    <n v="15400"/>
  </r>
  <r>
    <x v="18"/>
    <x v="2072"/>
    <n v="15308"/>
  </r>
  <r>
    <x v="18"/>
    <x v="2072"/>
    <n v="15308"/>
  </r>
  <r>
    <x v="18"/>
    <x v="2073"/>
    <n v="15168"/>
  </r>
  <r>
    <x v="18"/>
    <x v="2074"/>
    <n v="14995"/>
  </r>
  <r>
    <x v="18"/>
    <x v="2074"/>
    <n v="14995"/>
  </r>
  <r>
    <x v="18"/>
    <x v="2025"/>
    <n v="14848"/>
  </r>
  <r>
    <x v="18"/>
    <x v="1755"/>
    <n v="11400.08"/>
  </r>
  <r>
    <x v="18"/>
    <x v="2075"/>
    <n v="1091"/>
  </r>
  <r>
    <x v="18"/>
    <x v="2076"/>
    <n v="14699"/>
  </r>
  <r>
    <x v="18"/>
    <x v="2077"/>
    <n v="14695"/>
  </r>
  <r>
    <x v="18"/>
    <x v="2078"/>
    <n v="14620"/>
  </r>
  <r>
    <x v="18"/>
    <x v="2079"/>
    <n v="14585"/>
  </r>
  <r>
    <x v="18"/>
    <x v="2080"/>
    <n v="14585"/>
  </r>
  <r>
    <x v="18"/>
    <x v="2081"/>
    <n v="3587"/>
  </r>
  <r>
    <x v="18"/>
    <x v="2081"/>
    <n v="3587"/>
  </r>
  <r>
    <x v="18"/>
    <x v="2081"/>
    <n v="3587"/>
  </r>
  <r>
    <x v="18"/>
    <x v="2081"/>
    <n v="3587"/>
  </r>
  <r>
    <x v="18"/>
    <x v="2082"/>
    <n v="14308.8"/>
  </r>
  <r>
    <x v="18"/>
    <x v="2083"/>
    <n v="14300"/>
  </r>
  <r>
    <x v="18"/>
    <x v="2084"/>
    <n v="14188.4"/>
  </r>
  <r>
    <x v="18"/>
    <x v="2085"/>
    <n v="14094.29"/>
  </r>
  <r>
    <x v="18"/>
    <x v="2086"/>
    <n v="13930"/>
  </r>
  <r>
    <x v="18"/>
    <x v="2086"/>
    <n v="13930"/>
  </r>
  <r>
    <x v="18"/>
    <x v="2087"/>
    <n v="13858"/>
  </r>
  <r>
    <x v="18"/>
    <x v="2072"/>
    <n v="13760"/>
  </r>
  <r>
    <x v="18"/>
    <x v="1784"/>
    <n v="13700"/>
  </r>
  <r>
    <x v="18"/>
    <x v="2088"/>
    <n v="13600"/>
  </r>
  <r>
    <x v="18"/>
    <x v="1873"/>
    <n v="13552"/>
  </r>
  <r>
    <x v="18"/>
    <x v="2089"/>
    <n v="13496.5"/>
  </r>
  <r>
    <x v="18"/>
    <x v="1755"/>
    <n v="13459"/>
  </r>
  <r>
    <x v="18"/>
    <x v="1755"/>
    <n v="13459"/>
  </r>
  <r>
    <x v="18"/>
    <x v="1755"/>
    <n v="13459"/>
  </r>
  <r>
    <x v="18"/>
    <x v="1755"/>
    <n v="13459"/>
  </r>
  <r>
    <x v="18"/>
    <x v="1833"/>
    <n v="13452"/>
  </r>
  <r>
    <x v="18"/>
    <x v="1833"/>
    <n v="13452"/>
  </r>
  <r>
    <x v="18"/>
    <x v="1833"/>
    <n v="13452"/>
  </r>
  <r>
    <x v="18"/>
    <x v="1833"/>
    <n v="13452"/>
  </r>
  <r>
    <x v="18"/>
    <x v="1833"/>
    <n v="13452"/>
  </r>
  <r>
    <x v="18"/>
    <x v="1833"/>
    <n v="13452"/>
  </r>
  <r>
    <x v="18"/>
    <x v="2090"/>
    <n v="13241"/>
  </r>
  <r>
    <x v="18"/>
    <x v="2091"/>
    <n v="13241"/>
  </r>
  <r>
    <x v="18"/>
    <x v="2092"/>
    <n v="13200"/>
  </r>
  <r>
    <x v="18"/>
    <x v="2093"/>
    <n v="13120"/>
  </r>
  <r>
    <x v="18"/>
    <x v="2094"/>
    <n v="13100"/>
  </r>
  <r>
    <x v="18"/>
    <x v="2095"/>
    <n v="13033.910000000002"/>
  </r>
  <r>
    <x v="18"/>
    <x v="2095"/>
    <n v="13033.910000000002"/>
  </r>
  <r>
    <x v="18"/>
    <x v="2095"/>
    <n v="13033.910000000002"/>
  </r>
  <r>
    <x v="18"/>
    <x v="2096"/>
    <n v="13033.91"/>
  </r>
  <r>
    <x v="18"/>
    <x v="2097"/>
    <n v="13033.91"/>
  </r>
  <r>
    <x v="18"/>
    <x v="2098"/>
    <n v="13033.91"/>
  </r>
  <r>
    <x v="18"/>
    <x v="2099"/>
    <n v="13000"/>
  </r>
  <r>
    <x v="18"/>
    <x v="2100"/>
    <n v="12988"/>
  </r>
  <r>
    <x v="18"/>
    <x v="1763"/>
    <n v="12869"/>
  </r>
  <r>
    <x v="18"/>
    <x v="2101"/>
    <n v="12822"/>
  </r>
  <r>
    <x v="18"/>
    <x v="2102"/>
    <n v="12790"/>
  </r>
  <r>
    <x v="18"/>
    <x v="1870"/>
    <n v="12745"/>
  </r>
  <r>
    <x v="18"/>
    <x v="2103"/>
    <n v="12670"/>
  </r>
  <r>
    <x v="18"/>
    <x v="2103"/>
    <n v="12670"/>
  </r>
  <r>
    <x v="18"/>
    <x v="2103"/>
    <n v="12670"/>
  </r>
  <r>
    <x v="18"/>
    <x v="2103"/>
    <n v="12670"/>
  </r>
  <r>
    <x v="18"/>
    <x v="2104"/>
    <n v="12648"/>
  </r>
  <r>
    <x v="18"/>
    <x v="2105"/>
    <n v="12570"/>
  </r>
  <r>
    <x v="18"/>
    <x v="2106"/>
    <n v="12500"/>
  </r>
  <r>
    <x v="18"/>
    <x v="2106"/>
    <n v="12500"/>
  </r>
  <r>
    <x v="18"/>
    <x v="2106"/>
    <n v="12500"/>
  </r>
  <r>
    <x v="18"/>
    <x v="2107"/>
    <n v="12420"/>
  </r>
  <r>
    <x v="18"/>
    <x v="2107"/>
    <n v="12420"/>
  </r>
  <r>
    <x v="18"/>
    <x v="2003"/>
    <n v="12400"/>
  </r>
  <r>
    <x v="18"/>
    <x v="1763"/>
    <n v="3075"/>
  </r>
  <r>
    <x v="18"/>
    <x v="1763"/>
    <n v="3075"/>
  </r>
  <r>
    <x v="18"/>
    <x v="1763"/>
    <n v="3075"/>
  </r>
  <r>
    <x v="18"/>
    <x v="2102"/>
    <n v="11877.02"/>
  </r>
  <r>
    <x v="18"/>
    <x v="2108"/>
    <n v="12200"/>
  </r>
  <r>
    <x v="18"/>
    <x v="2109"/>
    <n v="10670.140000000001"/>
  </r>
  <r>
    <x v="18"/>
    <x v="2109"/>
    <n v="1524.3"/>
  </r>
  <r>
    <x v="18"/>
    <x v="2110"/>
    <n v="12082.24"/>
  </r>
  <r>
    <x v="18"/>
    <x v="2110"/>
    <n v="12082.24"/>
  </r>
  <r>
    <x v="18"/>
    <x v="2110"/>
    <n v="12082.24"/>
  </r>
  <r>
    <x v="18"/>
    <x v="2110"/>
    <n v="12082.24"/>
  </r>
  <r>
    <x v="18"/>
    <x v="2110"/>
    <n v="12082.24"/>
  </r>
  <r>
    <x v="18"/>
    <x v="2110"/>
    <n v="12082.24"/>
  </r>
  <r>
    <x v="18"/>
    <x v="2111"/>
    <n v="12070"/>
  </r>
  <r>
    <x v="18"/>
    <x v="2111"/>
    <n v="12070"/>
  </r>
  <r>
    <x v="18"/>
    <x v="2112"/>
    <n v="11960"/>
  </r>
  <r>
    <x v="18"/>
    <x v="2113"/>
    <n v="11882"/>
  </r>
  <r>
    <x v="18"/>
    <x v="2113"/>
    <n v="11880"/>
  </r>
  <r>
    <x v="18"/>
    <x v="2007"/>
    <n v="11715"/>
  </r>
  <r>
    <x v="18"/>
    <x v="2007"/>
    <n v="11715"/>
  </r>
  <r>
    <x v="18"/>
    <x v="2114"/>
    <n v="11715"/>
  </r>
  <r>
    <x v="18"/>
    <x v="2115"/>
    <n v="11715"/>
  </r>
  <r>
    <x v="18"/>
    <x v="1820"/>
    <n v="11590"/>
  </r>
  <r>
    <x v="18"/>
    <x v="2116"/>
    <n v="1650"/>
  </r>
  <r>
    <x v="18"/>
    <x v="2116"/>
    <n v="1650"/>
  </r>
  <r>
    <x v="18"/>
    <x v="2116"/>
    <n v="1650"/>
  </r>
  <r>
    <x v="18"/>
    <x v="2116"/>
    <n v="1650"/>
  </r>
  <r>
    <x v="18"/>
    <x v="2116"/>
    <n v="1650"/>
  </r>
  <r>
    <x v="18"/>
    <x v="2116"/>
    <n v="1650"/>
  </r>
  <r>
    <x v="18"/>
    <x v="2116"/>
    <n v="1650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117"/>
    <n v="11450.5"/>
  </r>
  <r>
    <x v="18"/>
    <x v="2117"/>
    <n v="11450.5"/>
  </r>
  <r>
    <x v="18"/>
    <x v="2118"/>
    <n v="11434.78"/>
  </r>
  <r>
    <x v="18"/>
    <x v="2118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20"/>
    <n v="11410"/>
  </r>
  <r>
    <x v="18"/>
    <x v="2121"/>
    <n v="11370"/>
  </r>
  <r>
    <x v="18"/>
    <x v="2122"/>
    <n v="11370"/>
  </r>
  <r>
    <x v="18"/>
    <x v="2123"/>
    <n v="11059.78"/>
  </r>
  <r>
    <x v="18"/>
    <x v="2123"/>
    <n v="11059.78"/>
  </r>
  <r>
    <x v="18"/>
    <x v="2123"/>
    <n v="11059.78"/>
  </r>
  <r>
    <x v="18"/>
    <x v="2123"/>
    <n v="11059.78"/>
  </r>
  <r>
    <x v="18"/>
    <x v="2124"/>
    <n v="10940"/>
  </r>
  <r>
    <x v="18"/>
    <x v="2125"/>
    <n v="10910"/>
  </r>
  <r>
    <x v="18"/>
    <x v="2126"/>
    <n v="10884.8"/>
  </r>
  <r>
    <x v="18"/>
    <x v="1802"/>
    <n v="10850"/>
  </r>
  <r>
    <x v="18"/>
    <x v="1802"/>
    <n v="10850"/>
  </r>
  <r>
    <x v="18"/>
    <x v="1815"/>
    <n v="10785"/>
  </r>
  <r>
    <x v="18"/>
    <x v="1815"/>
    <n v="10785"/>
  </r>
  <r>
    <x v="18"/>
    <x v="1774"/>
    <n v="10755"/>
  </r>
  <r>
    <x v="18"/>
    <x v="1774"/>
    <n v="10755"/>
  </r>
  <r>
    <x v="18"/>
    <x v="1774"/>
    <n v="10755"/>
  </r>
  <r>
    <x v="18"/>
    <x v="2026"/>
    <n v="10672"/>
  </r>
  <r>
    <x v="18"/>
    <x v="2127"/>
    <n v="10598"/>
  </r>
  <r>
    <x v="18"/>
    <x v="2128"/>
    <n v="10588"/>
  </r>
  <r>
    <x v="18"/>
    <x v="2129"/>
    <n v="2642.52"/>
  </r>
  <r>
    <x v="18"/>
    <x v="2129"/>
    <n v="2642.52"/>
  </r>
  <r>
    <x v="18"/>
    <x v="2129"/>
    <n v="2642.52"/>
  </r>
  <r>
    <x v="18"/>
    <x v="2129"/>
    <n v="2642.52"/>
  </r>
  <r>
    <x v="18"/>
    <x v="2130"/>
    <n v="10560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60"/>
    <n v="10555"/>
  </r>
  <r>
    <x v="18"/>
    <x v="1760"/>
    <n v="10555"/>
  </r>
  <r>
    <x v="18"/>
    <x v="1760"/>
    <n v="10555"/>
  </r>
  <r>
    <x v="18"/>
    <x v="1760"/>
    <n v="10555"/>
  </r>
  <r>
    <x v="18"/>
    <x v="1760"/>
    <n v="10555"/>
  </r>
  <r>
    <x v="18"/>
    <x v="1754"/>
    <n v="10555"/>
  </r>
  <r>
    <x v="18"/>
    <x v="1754"/>
    <n v="10555"/>
  </r>
  <r>
    <x v="18"/>
    <x v="1754"/>
    <n v="10555"/>
  </r>
  <r>
    <x v="18"/>
    <x v="1754"/>
    <n v="10555"/>
  </r>
  <r>
    <x v="18"/>
    <x v="1754"/>
    <n v="10555"/>
  </r>
  <r>
    <x v="18"/>
    <x v="2131"/>
    <n v="10555"/>
  </r>
  <r>
    <x v="18"/>
    <x v="2131"/>
    <n v="10555"/>
  </r>
  <r>
    <x v="18"/>
    <x v="2131"/>
    <n v="10555"/>
  </r>
  <r>
    <x v="18"/>
    <x v="2131"/>
    <n v="10555"/>
  </r>
  <r>
    <x v="18"/>
    <x v="2131"/>
    <n v="10555"/>
  </r>
  <r>
    <x v="18"/>
    <x v="2132"/>
    <n v="2110"/>
  </r>
  <r>
    <x v="18"/>
    <x v="2132"/>
    <n v="2110"/>
  </r>
  <r>
    <x v="18"/>
    <x v="2132"/>
    <n v="2110"/>
  </r>
  <r>
    <x v="18"/>
    <x v="2132"/>
    <n v="2110"/>
  </r>
  <r>
    <x v="18"/>
    <x v="2132"/>
    <n v="2110"/>
  </r>
  <r>
    <x v="18"/>
    <x v="2133"/>
    <n v="9999.2199999999993"/>
  </r>
  <r>
    <x v="18"/>
    <x v="2134"/>
    <n v="439.87"/>
  </r>
  <r>
    <x v="18"/>
    <x v="2135"/>
    <n v="10400"/>
  </r>
  <r>
    <x v="18"/>
    <x v="2135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7"/>
    <n v="10387.17"/>
  </r>
  <r>
    <x v="18"/>
    <x v="2126"/>
    <n v="10387.17"/>
  </r>
  <r>
    <x v="18"/>
    <x v="2138"/>
    <n v="10173"/>
  </r>
  <r>
    <x v="18"/>
    <x v="2139"/>
    <n v="10150"/>
  </r>
  <r>
    <x v="18"/>
    <x v="2140"/>
    <n v="10090.450000000001"/>
  </r>
  <r>
    <x v="18"/>
    <x v="1855"/>
    <n v="10080"/>
  </r>
  <r>
    <x v="18"/>
    <x v="2141"/>
    <n v="10000"/>
  </r>
  <r>
    <x v="18"/>
    <x v="2142"/>
    <n v="3325"/>
  </r>
  <r>
    <x v="18"/>
    <x v="2142"/>
    <n v="3325"/>
  </r>
  <r>
    <x v="18"/>
    <x v="2142"/>
    <n v="3325"/>
  </r>
  <r>
    <x v="18"/>
    <x v="2143"/>
    <n v="9904"/>
  </r>
  <r>
    <x v="18"/>
    <x v="2144"/>
    <n v="9800"/>
  </r>
  <r>
    <x v="18"/>
    <x v="2145"/>
    <n v="9720"/>
  </r>
  <r>
    <x v="18"/>
    <x v="2145"/>
    <n v="9720"/>
  </r>
  <r>
    <x v="18"/>
    <x v="2145"/>
    <n v="9720"/>
  </r>
  <r>
    <x v="18"/>
    <x v="2146"/>
    <n v="9708"/>
  </r>
  <r>
    <x v="18"/>
    <x v="2147"/>
    <n v="9661.26"/>
  </r>
  <r>
    <x v="18"/>
    <x v="2148"/>
    <n v="9600"/>
  </r>
  <r>
    <x v="18"/>
    <x v="2148"/>
    <n v="9600"/>
  </r>
  <r>
    <x v="18"/>
    <x v="2148"/>
    <n v="9600"/>
  </r>
  <r>
    <x v="18"/>
    <x v="2148"/>
    <n v="9600"/>
  </r>
  <r>
    <x v="18"/>
    <x v="2148"/>
    <n v="9600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32"/>
    <n v="1850"/>
  </r>
  <r>
    <x v="18"/>
    <x v="2132"/>
    <n v="1850"/>
  </r>
  <r>
    <x v="18"/>
    <x v="2132"/>
    <n v="1850"/>
  </r>
  <r>
    <x v="18"/>
    <x v="2132"/>
    <n v="1850"/>
  </r>
  <r>
    <x v="18"/>
    <x v="1844"/>
    <n v="9053"/>
  </r>
  <r>
    <x v="18"/>
    <x v="1844"/>
    <n v="9053"/>
  </r>
  <r>
    <x v="18"/>
    <x v="1844"/>
    <n v="9053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793"/>
    <n v="8945"/>
  </r>
  <r>
    <x v="18"/>
    <x v="1793"/>
    <n v="8945"/>
  </r>
  <r>
    <x v="18"/>
    <x v="2150"/>
    <n v="8919.06"/>
  </r>
  <r>
    <x v="18"/>
    <x v="2151"/>
    <n v="8861"/>
  </r>
  <r>
    <x v="18"/>
    <x v="2152"/>
    <n v="8847"/>
  </r>
  <r>
    <x v="18"/>
    <x v="2153"/>
    <n v="8847"/>
  </r>
  <r>
    <x v="18"/>
    <x v="2152"/>
    <n v="8847"/>
  </r>
  <r>
    <x v="18"/>
    <x v="2154"/>
    <n v="8835.75"/>
  </r>
  <r>
    <x v="18"/>
    <x v="2155"/>
    <n v="8690"/>
  </r>
  <r>
    <x v="18"/>
    <x v="2156"/>
    <n v="8350"/>
  </r>
  <r>
    <x v="18"/>
    <x v="2157"/>
    <n v="8276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9"/>
    <n v="8155"/>
  </r>
  <r>
    <x v="18"/>
    <x v="2160"/>
    <n v="8136"/>
  </r>
  <r>
    <x v="18"/>
    <x v="2160"/>
    <n v="8136"/>
  </r>
  <r>
    <x v="18"/>
    <x v="2161"/>
    <n v="1620"/>
  </r>
  <r>
    <x v="18"/>
    <x v="2161"/>
    <n v="1620"/>
  </r>
  <r>
    <x v="18"/>
    <x v="2161"/>
    <n v="1620"/>
  </r>
  <r>
    <x v="18"/>
    <x v="2162"/>
    <n v="8090"/>
  </r>
  <r>
    <x v="18"/>
    <x v="2163"/>
    <n v="8090"/>
  </r>
  <r>
    <x v="18"/>
    <x v="2164"/>
    <n v="8022.4"/>
  </r>
  <r>
    <x v="18"/>
    <x v="2165"/>
    <n v="8000"/>
  </r>
  <r>
    <x v="18"/>
    <x v="2165"/>
    <n v="8000"/>
  </r>
  <r>
    <x v="18"/>
    <x v="2165"/>
    <n v="8000"/>
  </r>
  <r>
    <x v="18"/>
    <x v="2165"/>
    <n v="8000"/>
  </r>
  <r>
    <x v="18"/>
    <x v="2165"/>
    <n v="8000"/>
  </r>
  <r>
    <x v="18"/>
    <x v="2165"/>
    <n v="8000"/>
  </r>
  <r>
    <x v="18"/>
    <x v="2165"/>
    <n v="8000"/>
  </r>
  <r>
    <x v="18"/>
    <x v="2166"/>
    <n v="8000"/>
  </r>
  <r>
    <x v="18"/>
    <x v="2167"/>
    <n v="7990"/>
  </r>
  <r>
    <x v="18"/>
    <x v="2167"/>
    <n v="7990"/>
  </r>
  <r>
    <x v="18"/>
    <x v="2168"/>
    <n v="7990"/>
  </r>
  <r>
    <x v="18"/>
    <x v="2169"/>
    <n v="7950"/>
  </r>
  <r>
    <x v="18"/>
    <x v="2170"/>
    <n v="7930"/>
  </r>
  <r>
    <x v="18"/>
    <x v="2171"/>
    <n v="7920"/>
  </r>
  <r>
    <x v="18"/>
    <x v="2172"/>
    <n v="7890"/>
  </r>
  <r>
    <x v="18"/>
    <x v="2173"/>
    <n v="7890"/>
  </r>
  <r>
    <x v="18"/>
    <x v="2162"/>
    <n v="7890"/>
  </r>
  <r>
    <x v="18"/>
    <x v="2174"/>
    <n v="7890"/>
  </r>
  <r>
    <x v="18"/>
    <x v="2175"/>
    <n v="7889"/>
  </r>
  <r>
    <x v="18"/>
    <x v="2176"/>
    <n v="7736"/>
  </r>
  <r>
    <x v="18"/>
    <x v="2176"/>
    <n v="7736"/>
  </r>
  <r>
    <x v="18"/>
    <x v="2176"/>
    <n v="7736"/>
  </r>
  <r>
    <x v="18"/>
    <x v="2176"/>
    <n v="7736"/>
  </r>
  <r>
    <x v="18"/>
    <x v="2177"/>
    <n v="7736"/>
  </r>
  <r>
    <x v="18"/>
    <x v="1865"/>
    <n v="7700"/>
  </r>
  <r>
    <x v="18"/>
    <x v="2178"/>
    <n v="7670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2179"/>
    <n v="7507.28"/>
  </r>
  <r>
    <x v="18"/>
    <x v="2180"/>
    <n v="7500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2"/>
    <n v="1478.5700000000002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4"/>
    <n v="7300"/>
  </r>
  <r>
    <x v="18"/>
    <x v="2185"/>
    <n v="7160"/>
  </r>
  <r>
    <x v="18"/>
    <x v="2186"/>
    <n v="7150"/>
  </r>
  <r>
    <x v="18"/>
    <x v="2187"/>
    <n v="7117"/>
  </r>
  <r>
    <x v="18"/>
    <x v="2162"/>
    <n v="7090"/>
  </r>
  <r>
    <x v="18"/>
    <x v="2188"/>
    <n v="6927.17"/>
  </r>
  <r>
    <x v="18"/>
    <x v="2189"/>
    <n v="6900"/>
  </r>
  <r>
    <x v="18"/>
    <x v="2190"/>
    <n v="6860"/>
  </r>
  <r>
    <x v="18"/>
    <x v="2190"/>
    <n v="6860"/>
  </r>
  <r>
    <x v="18"/>
    <x v="2190"/>
    <n v="6860"/>
  </r>
  <r>
    <x v="18"/>
    <x v="2190"/>
    <n v="6860"/>
  </r>
  <r>
    <x v="18"/>
    <x v="2190"/>
    <n v="6860"/>
  </r>
  <r>
    <x v="18"/>
    <x v="2190"/>
    <n v="6860"/>
  </r>
  <r>
    <x v="18"/>
    <x v="2191"/>
    <n v="6800"/>
  </r>
  <r>
    <x v="18"/>
    <x v="2192"/>
    <n v="6796.68"/>
  </r>
  <r>
    <x v="18"/>
    <x v="2192"/>
    <n v="6796.68"/>
  </r>
  <r>
    <x v="18"/>
    <x v="2192"/>
    <n v="6796.66"/>
  </r>
  <r>
    <x v="18"/>
    <x v="2192"/>
    <n v="6796.66"/>
  </r>
  <r>
    <x v="18"/>
    <x v="2192"/>
    <n v="6796.66"/>
  </r>
  <r>
    <x v="18"/>
    <x v="2192"/>
    <n v="6796.66"/>
  </r>
  <r>
    <x v="18"/>
    <x v="99"/>
    <n v="6788.69"/>
  </r>
  <r>
    <x v="18"/>
    <x v="99"/>
    <n v="6788.69"/>
  </r>
  <r>
    <x v="18"/>
    <x v="2193"/>
    <n v="6674.82"/>
  </r>
  <r>
    <x v="18"/>
    <x v="2194"/>
    <n v="6674.75"/>
  </r>
  <r>
    <x v="18"/>
    <x v="2194"/>
    <n v="6674.75"/>
  </r>
  <r>
    <x v="18"/>
    <x v="1878"/>
    <n v="6667.5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2195"/>
    <n v="6630"/>
  </r>
  <r>
    <x v="18"/>
    <x v="2196"/>
    <n v="6626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8"/>
    <n v="6573"/>
  </r>
  <r>
    <x v="18"/>
    <x v="2199"/>
    <n v="2188"/>
  </r>
  <r>
    <x v="18"/>
    <x v="2199"/>
    <n v="2188"/>
  </r>
  <r>
    <x v="18"/>
    <x v="2199"/>
    <n v="2188"/>
  </r>
  <r>
    <x v="18"/>
    <x v="1850"/>
    <n v="6533"/>
  </r>
  <r>
    <x v="18"/>
    <x v="2200"/>
    <n v="1290"/>
  </r>
  <r>
    <x v="18"/>
    <x v="2200"/>
    <n v="1290"/>
  </r>
  <r>
    <x v="18"/>
    <x v="2200"/>
    <n v="1290"/>
  </r>
  <r>
    <x v="18"/>
    <x v="2200"/>
    <n v="1290"/>
  </r>
  <r>
    <x v="18"/>
    <x v="2200"/>
    <n v="1290"/>
  </r>
  <r>
    <x v="18"/>
    <x v="2201"/>
    <n v="6386.76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2202"/>
    <n v="6250"/>
  </r>
  <r>
    <x v="18"/>
    <x v="2203"/>
    <n v="3050"/>
  </r>
  <r>
    <x v="18"/>
    <x v="2203"/>
    <n v="3050"/>
  </r>
  <r>
    <x v="18"/>
    <x v="1990"/>
    <n v="3050"/>
  </r>
  <r>
    <x v="18"/>
    <x v="1990"/>
    <n v="3050"/>
  </r>
  <r>
    <x v="18"/>
    <x v="2204"/>
    <n v="6100"/>
  </r>
  <r>
    <x v="18"/>
    <x v="2204"/>
    <n v="6100"/>
  </r>
  <r>
    <x v="18"/>
    <x v="1820"/>
    <n v="5998.49"/>
  </r>
  <r>
    <x v="18"/>
    <x v="1820"/>
    <n v="5998.49"/>
  </r>
  <r>
    <x v="18"/>
    <x v="1988"/>
    <n v="5893"/>
  </r>
  <r>
    <x v="18"/>
    <x v="1988"/>
    <n v="5893"/>
  </r>
  <r>
    <x v="18"/>
    <x v="302"/>
    <n v="5893"/>
  </r>
  <r>
    <x v="18"/>
    <x v="302"/>
    <n v="5893"/>
  </r>
  <r>
    <x v="18"/>
    <x v="302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2205"/>
    <n v="5881.25"/>
  </r>
  <r>
    <x v="18"/>
    <x v="2206"/>
    <n v="5865"/>
  </r>
  <r>
    <x v="18"/>
    <x v="2207"/>
    <n v="5864"/>
  </r>
  <r>
    <x v="18"/>
    <x v="2208"/>
    <n v="5835.3"/>
  </r>
  <r>
    <x v="18"/>
    <x v="2152"/>
    <n v="5833"/>
  </r>
  <r>
    <x v="18"/>
    <x v="302"/>
    <n v="5833"/>
  </r>
  <r>
    <x v="18"/>
    <x v="2045"/>
    <n v="5790"/>
  </r>
  <r>
    <x v="18"/>
    <x v="2045"/>
    <n v="5790"/>
  </r>
  <r>
    <x v="18"/>
    <x v="2045"/>
    <n v="5790"/>
  </r>
  <r>
    <x v="18"/>
    <x v="2045"/>
    <n v="5790"/>
  </r>
  <r>
    <x v="18"/>
    <x v="2209"/>
    <n v="5775.4999999999909"/>
  </r>
  <r>
    <x v="18"/>
    <x v="2210"/>
    <n v="5651.8"/>
  </r>
  <r>
    <x v="18"/>
    <x v="2211"/>
    <n v="5600"/>
  </r>
  <r>
    <x v="18"/>
    <x v="2212"/>
    <n v="5600"/>
  </r>
  <r>
    <x v="18"/>
    <x v="2213"/>
    <n v="5596"/>
  </r>
  <r>
    <x v="18"/>
    <x v="2214"/>
    <n v="5577.42"/>
  </r>
  <r>
    <x v="18"/>
    <x v="2215"/>
    <n v="5540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2216"/>
    <n v="5500"/>
  </r>
  <r>
    <x v="18"/>
    <x v="2045"/>
    <n v="5480"/>
  </r>
  <r>
    <x v="18"/>
    <x v="2045"/>
    <n v="5480"/>
  </r>
  <r>
    <x v="18"/>
    <x v="2045"/>
    <n v="5480"/>
  </r>
  <r>
    <x v="18"/>
    <x v="2045"/>
    <n v="5480"/>
  </r>
  <r>
    <x v="18"/>
    <x v="2217"/>
    <n v="5468"/>
  </r>
  <r>
    <x v="18"/>
    <x v="1829"/>
    <n v="5399"/>
  </r>
  <r>
    <x v="18"/>
    <x v="2218"/>
    <n v="5385.43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23"/>
    <n v="5380"/>
  </r>
  <r>
    <x v="18"/>
    <x v="1823"/>
    <n v="5380"/>
  </r>
  <r>
    <x v="18"/>
    <x v="1823"/>
    <n v="5380"/>
  </r>
  <r>
    <x v="18"/>
    <x v="1823"/>
    <n v="5380"/>
  </r>
  <r>
    <x v="18"/>
    <x v="1823"/>
    <n v="5380"/>
  </r>
  <r>
    <x v="18"/>
    <x v="1823"/>
    <n v="5380"/>
  </r>
  <r>
    <x v="18"/>
    <x v="1958"/>
    <n v="5320"/>
  </r>
  <r>
    <x v="18"/>
    <x v="1958"/>
    <n v="5320"/>
  </r>
  <r>
    <x v="18"/>
    <x v="1958"/>
    <n v="5320"/>
  </r>
  <r>
    <x v="18"/>
    <x v="1958"/>
    <n v="5320"/>
  </r>
  <r>
    <x v="18"/>
    <x v="2219"/>
    <n v="5299.37"/>
  </r>
  <r>
    <x v="18"/>
    <x v="2220"/>
    <n v="5293.2"/>
  </r>
  <r>
    <x v="18"/>
    <x v="2221"/>
    <n v="5220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3"/>
    <n v="5200"/>
  </r>
  <r>
    <x v="18"/>
    <x v="2223"/>
    <n v="5200"/>
  </r>
  <r>
    <x v="18"/>
    <x v="2224"/>
    <n v="5100"/>
  </r>
  <r>
    <x v="18"/>
    <x v="2225"/>
    <n v="5095.83"/>
  </r>
  <r>
    <x v="18"/>
    <x v="2226"/>
    <n v="2511"/>
  </r>
  <r>
    <x v="18"/>
    <x v="2226"/>
    <n v="2511"/>
  </r>
  <r>
    <x v="18"/>
    <x v="2227"/>
    <n v="5000"/>
  </r>
  <r>
    <x v="18"/>
    <x v="1814"/>
    <n v="4975"/>
  </r>
  <r>
    <x v="18"/>
    <x v="1814"/>
    <n v="4975"/>
  </r>
  <r>
    <x v="18"/>
    <x v="1814"/>
    <n v="497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9"/>
    <n v="4890"/>
  </r>
  <r>
    <x v="18"/>
    <x v="2229"/>
    <n v="4890"/>
  </r>
  <r>
    <x v="18"/>
    <x v="2229"/>
    <n v="4890"/>
  </r>
  <r>
    <x v="18"/>
    <x v="2230"/>
    <n v="4870"/>
  </r>
  <r>
    <x v="18"/>
    <x v="1838"/>
    <n v="4830"/>
  </r>
  <r>
    <x v="18"/>
    <x v="2231"/>
    <n v="4824.3500000000004"/>
  </r>
  <r>
    <x v="18"/>
    <x v="2232"/>
    <n v="4790"/>
  </r>
  <r>
    <x v="18"/>
    <x v="1763"/>
    <n v="4695"/>
  </r>
  <r>
    <x v="18"/>
    <x v="2233"/>
    <n v="4663.3100000000004"/>
  </r>
  <r>
    <x v="18"/>
    <x v="2234"/>
    <n v="4650"/>
  </r>
  <r>
    <x v="18"/>
    <x v="2235"/>
    <n v="2320"/>
  </r>
  <r>
    <x v="18"/>
    <x v="2235"/>
    <n v="2320"/>
  </r>
  <r>
    <x v="18"/>
    <x v="2236"/>
    <n v="4544"/>
  </r>
  <r>
    <x v="18"/>
    <x v="2237"/>
    <n v="4499.05"/>
  </r>
  <r>
    <x v="18"/>
    <x v="2238"/>
    <n v="4495"/>
  </r>
  <r>
    <x v="18"/>
    <x v="2239"/>
    <n v="4484"/>
  </r>
  <r>
    <x v="18"/>
    <x v="2239"/>
    <n v="4484"/>
  </r>
  <r>
    <x v="18"/>
    <x v="2239"/>
    <n v="4484"/>
  </r>
  <r>
    <x v="18"/>
    <x v="2239"/>
    <n v="4484"/>
  </r>
  <r>
    <x v="18"/>
    <x v="2239"/>
    <n v="4484"/>
  </r>
  <r>
    <x v="18"/>
    <x v="2239"/>
    <n v="4484"/>
  </r>
  <r>
    <x v="18"/>
    <x v="2240"/>
    <n v="4450"/>
  </r>
  <r>
    <x v="18"/>
    <x v="2240"/>
    <n v="4450"/>
  </r>
  <r>
    <x v="18"/>
    <x v="2241"/>
    <n v="4417.3900000000003"/>
  </r>
  <r>
    <x v="18"/>
    <x v="2242"/>
    <n v="4400"/>
  </r>
  <r>
    <x v="18"/>
    <x v="2243"/>
    <n v="4349"/>
  </r>
  <r>
    <x v="18"/>
    <x v="2243"/>
    <n v="4349"/>
  </r>
  <r>
    <x v="18"/>
    <x v="2244"/>
    <n v="4320"/>
  </r>
  <r>
    <x v="18"/>
    <x v="2245"/>
    <n v="4288"/>
  </r>
  <r>
    <x v="18"/>
    <x v="2245"/>
    <n v="4288"/>
  </r>
  <r>
    <x v="18"/>
    <x v="2245"/>
    <n v="4288"/>
  </r>
  <r>
    <x v="18"/>
    <x v="2245"/>
    <n v="4288"/>
  </r>
  <r>
    <x v="18"/>
    <x v="2245"/>
    <n v="4288"/>
  </r>
  <r>
    <x v="18"/>
    <x v="2245"/>
    <n v="4288"/>
  </r>
  <r>
    <x v="18"/>
    <x v="2246"/>
    <n v="1420"/>
  </r>
  <r>
    <x v="18"/>
    <x v="2246"/>
    <n v="1420"/>
  </r>
  <r>
    <x v="18"/>
    <x v="2246"/>
    <n v="1420"/>
  </r>
  <r>
    <x v="18"/>
    <x v="2247"/>
    <n v="4212.87"/>
  </r>
  <r>
    <x v="18"/>
    <x v="2248"/>
    <n v="4200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50"/>
    <n v="4000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2"/>
    <n v="3968"/>
  </r>
  <r>
    <x v="18"/>
    <x v="2252"/>
    <n v="3968"/>
  </r>
  <r>
    <x v="18"/>
    <x v="2252"/>
    <n v="3968"/>
  </r>
  <r>
    <x v="18"/>
    <x v="2252"/>
    <n v="3968"/>
  </r>
  <r>
    <x v="18"/>
    <x v="2252"/>
    <n v="3968"/>
  </r>
  <r>
    <x v="18"/>
    <x v="2253"/>
    <n v="3871"/>
  </r>
  <r>
    <x v="18"/>
    <x v="2253"/>
    <n v="3871"/>
  </r>
  <r>
    <x v="18"/>
    <x v="1813"/>
    <n v="3866"/>
  </r>
  <r>
    <x v="18"/>
    <x v="2254"/>
    <n v="3819"/>
  </r>
  <r>
    <x v="18"/>
    <x v="2254"/>
    <n v="3819"/>
  </r>
  <r>
    <x v="18"/>
    <x v="2255"/>
    <n v="3798.8"/>
  </r>
  <r>
    <x v="18"/>
    <x v="2256"/>
    <n v="3793"/>
  </r>
  <r>
    <x v="18"/>
    <x v="2256"/>
    <n v="3793"/>
  </r>
  <r>
    <x v="18"/>
    <x v="2256"/>
    <n v="3793"/>
  </r>
  <r>
    <x v="18"/>
    <x v="2256"/>
    <n v="3793"/>
  </r>
  <r>
    <x v="18"/>
    <x v="2256"/>
    <n v="3793"/>
  </r>
  <r>
    <x v="18"/>
    <x v="2257"/>
    <n v="3737.5"/>
  </r>
  <r>
    <x v="18"/>
    <x v="2258"/>
    <n v="3720"/>
  </r>
  <r>
    <x v="18"/>
    <x v="2259"/>
    <n v="917.39"/>
  </r>
  <r>
    <x v="18"/>
    <x v="2259"/>
    <n v="917.39"/>
  </r>
  <r>
    <x v="18"/>
    <x v="2259"/>
    <n v="917.39"/>
  </r>
  <r>
    <x v="18"/>
    <x v="2259"/>
    <n v="917.39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108"/>
    <n v="3606"/>
  </r>
  <r>
    <x v="18"/>
    <x v="2261"/>
    <n v="3580"/>
  </r>
  <r>
    <x v="18"/>
    <x v="2262"/>
    <n v="3547.63"/>
  </r>
  <r>
    <x v="18"/>
    <x v="2262"/>
    <n v="3547.63"/>
  </r>
  <r>
    <x v="18"/>
    <x v="2263"/>
    <n v="3547.63"/>
  </r>
  <r>
    <x v="18"/>
    <x v="2263"/>
    <n v="3547.63"/>
  </r>
  <r>
    <x v="18"/>
    <x v="2263"/>
    <n v="3547.63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6"/>
    <n v="3480"/>
  </r>
  <r>
    <x v="18"/>
    <x v="2267"/>
    <n v="3480"/>
  </r>
  <r>
    <x v="18"/>
    <x v="2268"/>
    <n v="3450"/>
  </r>
  <r>
    <x v="18"/>
    <x v="2268"/>
    <n v="3450"/>
  </r>
  <r>
    <x v="18"/>
    <x v="2268"/>
    <n v="3450"/>
  </r>
  <r>
    <x v="18"/>
    <x v="2268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70"/>
    <n v="3420"/>
  </r>
  <r>
    <x v="18"/>
    <x v="2271"/>
    <n v="3390"/>
  </r>
  <r>
    <x v="18"/>
    <x v="2271"/>
    <n v="3390"/>
  </r>
  <r>
    <x v="18"/>
    <x v="2272"/>
    <n v="1659"/>
  </r>
  <r>
    <x v="18"/>
    <x v="2272"/>
    <n v="1659"/>
  </r>
  <r>
    <x v="18"/>
    <x v="2272"/>
    <n v="1659"/>
  </r>
  <r>
    <x v="18"/>
    <x v="2272"/>
    <n v="1659"/>
  </r>
  <r>
    <x v="18"/>
    <x v="2272"/>
    <n v="3318"/>
  </r>
  <r>
    <x v="18"/>
    <x v="2272"/>
    <n v="3318"/>
  </r>
  <r>
    <x v="18"/>
    <x v="2273"/>
    <n v="3300"/>
  </r>
  <r>
    <x v="18"/>
    <x v="2274"/>
    <n v="3298"/>
  </r>
  <r>
    <x v="18"/>
    <x v="2274"/>
    <n v="3298"/>
  </r>
  <r>
    <x v="18"/>
    <x v="2275"/>
    <n v="3287"/>
  </r>
  <r>
    <x v="18"/>
    <x v="2276"/>
    <n v="3260"/>
  </r>
  <r>
    <x v="18"/>
    <x v="99"/>
    <n v="3197"/>
  </r>
  <r>
    <x v="18"/>
    <x v="99"/>
    <n v="3197"/>
  </r>
  <r>
    <x v="18"/>
    <x v="2277"/>
    <n v="3187"/>
  </r>
  <r>
    <x v="18"/>
    <x v="2277"/>
    <n v="3187"/>
  </r>
  <r>
    <x v="18"/>
    <x v="2278"/>
    <n v="3180"/>
  </r>
  <r>
    <x v="18"/>
    <x v="2279"/>
    <n v="3162"/>
  </r>
  <r>
    <x v="18"/>
    <x v="2280"/>
    <n v="3050"/>
  </r>
  <r>
    <x v="18"/>
    <x v="2280"/>
    <n v="3050"/>
  </r>
  <r>
    <x v="18"/>
    <x v="2281"/>
    <n v="3050"/>
  </r>
  <r>
    <x v="18"/>
    <x v="2281"/>
    <n v="3050"/>
  </r>
  <r>
    <x v="18"/>
    <x v="2281"/>
    <n v="3050"/>
  </r>
  <r>
    <x v="18"/>
    <x v="2280"/>
    <n v="3050"/>
  </r>
  <r>
    <x v="18"/>
    <x v="1990"/>
    <n v="3050"/>
  </r>
  <r>
    <x v="18"/>
    <x v="1990"/>
    <n v="3050"/>
  </r>
  <r>
    <x v="18"/>
    <x v="1990"/>
    <n v="3050"/>
  </r>
  <r>
    <x v="18"/>
    <x v="1990"/>
    <n v="3050"/>
  </r>
  <r>
    <x v="18"/>
    <x v="1990"/>
    <n v="3050"/>
  </r>
  <r>
    <x v="18"/>
    <x v="1990"/>
    <n v="3050"/>
  </r>
  <r>
    <x v="18"/>
    <x v="1990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1990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82"/>
    <n v="3045"/>
  </r>
  <r>
    <x v="18"/>
    <x v="2282"/>
    <n v="3045"/>
  </r>
  <r>
    <x v="18"/>
    <x v="2282"/>
    <n v="3045"/>
  </r>
  <r>
    <x v="18"/>
    <x v="2282"/>
    <n v="3045"/>
  </r>
  <r>
    <x v="18"/>
    <x v="2283"/>
    <n v="3045"/>
  </r>
  <r>
    <x v="18"/>
    <x v="2283"/>
    <n v="3045"/>
  </r>
  <r>
    <x v="18"/>
    <x v="2283"/>
    <n v="3045"/>
  </r>
  <r>
    <x v="18"/>
    <x v="2283"/>
    <n v="3045"/>
  </r>
  <r>
    <x v="18"/>
    <x v="2283"/>
    <n v="3045"/>
  </r>
  <r>
    <x v="18"/>
    <x v="2283"/>
    <n v="3045"/>
  </r>
  <r>
    <x v="18"/>
    <x v="2284"/>
    <n v="3043.48"/>
  </r>
  <r>
    <x v="18"/>
    <x v="2285"/>
    <n v="2998"/>
  </r>
  <r>
    <x v="18"/>
    <x v="2286"/>
    <n v="2970"/>
  </r>
  <r>
    <x v="18"/>
    <x v="2287"/>
    <n v="2925"/>
  </r>
  <r>
    <x v="18"/>
    <x v="2287"/>
    <n v="2925"/>
  </r>
  <r>
    <x v="18"/>
    <x v="2287"/>
    <n v="2925"/>
  </r>
  <r>
    <x v="18"/>
    <x v="2287"/>
    <n v="2925"/>
  </r>
  <r>
    <x v="18"/>
    <x v="2288"/>
    <n v="2911.54"/>
  </r>
  <r>
    <x v="18"/>
    <x v="2289"/>
    <n v="2894"/>
  </r>
  <r>
    <x v="18"/>
    <x v="2290"/>
    <n v="2884.86"/>
  </r>
  <r>
    <x v="18"/>
    <x v="2291"/>
    <n v="2829.4"/>
  </r>
  <r>
    <x v="18"/>
    <x v="2292"/>
    <n v="2800"/>
  </r>
  <r>
    <x v="18"/>
    <x v="2293"/>
    <n v="2796"/>
  </r>
  <r>
    <x v="18"/>
    <x v="2294"/>
    <n v="2790"/>
  </r>
  <r>
    <x v="18"/>
    <x v="2295"/>
    <n v="920"/>
  </r>
  <r>
    <x v="18"/>
    <x v="2295"/>
    <n v="920"/>
  </r>
  <r>
    <x v="18"/>
    <x v="2296"/>
    <n v="2695"/>
  </r>
  <r>
    <x v="18"/>
    <x v="2296"/>
    <n v="2695"/>
  </r>
  <r>
    <x v="18"/>
    <x v="2296"/>
    <n v="2695"/>
  </r>
  <r>
    <x v="18"/>
    <x v="2297"/>
    <n v="2603.25"/>
  </r>
  <r>
    <x v="18"/>
    <x v="2298"/>
    <n v="2590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2300"/>
    <n v="2520.87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1777"/>
    <n v="2518"/>
  </r>
  <r>
    <x v="18"/>
    <x v="2302"/>
    <n v="2500.16"/>
  </r>
  <r>
    <x v="18"/>
    <x v="2303"/>
    <n v="2499"/>
  </r>
  <r>
    <x v="18"/>
    <x v="2303"/>
    <n v="2499"/>
  </r>
  <r>
    <x v="18"/>
    <x v="1820"/>
    <n v="2498"/>
  </r>
  <r>
    <x v="18"/>
    <x v="2258"/>
    <n v="2490"/>
  </r>
  <r>
    <x v="18"/>
    <x v="2304"/>
    <n v="2480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2305"/>
    <n v="2463.6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7"/>
    <n v="2430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9"/>
    <n v="2400"/>
  </r>
  <r>
    <x v="18"/>
    <x v="2310"/>
    <n v="2394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4"/>
    <n v="2318.75"/>
  </r>
  <r>
    <x v="18"/>
    <x v="2315"/>
    <n v="2219.1"/>
  </r>
  <r>
    <x v="18"/>
    <x v="2316"/>
    <n v="2205"/>
  </r>
  <r>
    <x v="18"/>
    <x v="2317"/>
    <n v="2205"/>
  </r>
  <r>
    <x v="18"/>
    <x v="2318"/>
    <n v="2200"/>
  </r>
  <r>
    <x v="18"/>
    <x v="2319"/>
    <n v="2200"/>
  </r>
  <r>
    <x v="18"/>
    <x v="2320"/>
    <n v="1100"/>
  </r>
  <r>
    <x v="18"/>
    <x v="2320"/>
    <n v="1100"/>
  </r>
  <r>
    <x v="18"/>
    <x v="2321"/>
    <n v="2168.4"/>
  </r>
  <r>
    <x v="18"/>
    <x v="1826"/>
    <n v="2165"/>
  </r>
  <r>
    <x v="18"/>
    <x v="182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3"/>
    <n v="1066"/>
  </r>
  <r>
    <x v="18"/>
    <x v="2323"/>
    <n v="1066"/>
  </r>
  <r>
    <x v="18"/>
    <x v="2324"/>
    <n v="2130"/>
  </r>
  <r>
    <x v="18"/>
    <x v="2325"/>
    <n v="2130"/>
  </r>
  <r>
    <x v="18"/>
    <x v="2326"/>
    <n v="2092.9"/>
  </r>
  <r>
    <x v="18"/>
    <x v="2326"/>
    <n v="2092.9"/>
  </r>
  <r>
    <x v="18"/>
    <x v="2244"/>
    <n v="2090"/>
  </r>
  <r>
    <x v="18"/>
    <x v="2244"/>
    <n v="2090"/>
  </r>
  <r>
    <x v="18"/>
    <x v="2244"/>
    <n v="2090"/>
  </r>
  <r>
    <x v="18"/>
    <x v="2244"/>
    <n v="2090"/>
  </r>
  <r>
    <x v="18"/>
    <x v="2244"/>
    <n v="2090"/>
  </r>
  <r>
    <x v="18"/>
    <x v="2244"/>
    <n v="2090"/>
  </r>
  <r>
    <x v="18"/>
    <x v="2244"/>
    <n v="2090"/>
  </r>
  <r>
    <x v="18"/>
    <x v="2327"/>
    <n v="522"/>
  </r>
  <r>
    <x v="18"/>
    <x v="2327"/>
    <n v="522"/>
  </r>
  <r>
    <x v="18"/>
    <x v="2327"/>
    <n v="522"/>
  </r>
  <r>
    <x v="18"/>
    <x v="2327"/>
    <n v="522"/>
  </r>
  <r>
    <x v="18"/>
    <x v="2328"/>
    <n v="2085.219999999999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49"/>
    <n v="2051.7399999999998"/>
  </r>
  <r>
    <x v="18"/>
    <x v="2329"/>
    <n v="2040"/>
  </r>
  <r>
    <x v="18"/>
    <x v="2330"/>
    <n v="2040"/>
  </r>
  <r>
    <x v="18"/>
    <x v="2330"/>
    <n v="2040"/>
  </r>
  <r>
    <x v="18"/>
    <x v="2330"/>
    <n v="2040"/>
  </r>
  <r>
    <x v="18"/>
    <x v="2330"/>
    <n v="2040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256"/>
    <n v="1960"/>
  </r>
  <r>
    <x v="18"/>
    <x v="2256"/>
    <n v="1960"/>
  </r>
  <r>
    <x v="18"/>
    <x v="2256"/>
    <n v="1960"/>
  </r>
  <r>
    <x v="18"/>
    <x v="2256"/>
    <n v="1960"/>
  </r>
  <r>
    <x v="18"/>
    <x v="2331"/>
    <n v="1954.8"/>
  </r>
  <r>
    <x v="18"/>
    <x v="2331"/>
    <n v="1954.8"/>
  </r>
  <r>
    <x v="18"/>
    <x v="2331"/>
    <n v="1954.8"/>
  </r>
  <r>
    <x v="18"/>
    <x v="2332"/>
    <n v="1920"/>
  </r>
  <r>
    <x v="18"/>
    <x v="2333"/>
    <n v="1896"/>
  </r>
  <r>
    <x v="18"/>
    <x v="2132"/>
    <n v="1895"/>
  </r>
  <r>
    <x v="18"/>
    <x v="2334"/>
    <n v="1879.42"/>
  </r>
  <r>
    <x v="18"/>
    <x v="2334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6"/>
    <n v="187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9"/>
    <n v="1843.89"/>
  </r>
  <r>
    <x v="18"/>
    <x v="2340"/>
    <n v="899"/>
  </r>
  <r>
    <x v="18"/>
    <x v="2341"/>
    <n v="1750"/>
  </r>
  <r>
    <x v="18"/>
    <x v="2342"/>
    <n v="1735.2"/>
  </r>
  <r>
    <x v="18"/>
    <x v="1383"/>
    <n v="1682.96"/>
  </r>
  <r>
    <x v="18"/>
    <x v="1383"/>
    <n v="1669.06"/>
  </r>
  <r>
    <x v="18"/>
    <x v="1383"/>
    <n v="1667.52"/>
  </r>
  <r>
    <x v="18"/>
    <x v="1383"/>
    <n v="1667.52"/>
  </r>
  <r>
    <x v="18"/>
    <x v="1383"/>
    <n v="1667.52"/>
  </r>
  <r>
    <x v="18"/>
    <x v="1383"/>
    <n v="1664.64"/>
  </r>
  <r>
    <x v="18"/>
    <x v="1383"/>
    <n v="1664.64"/>
  </r>
  <r>
    <x v="18"/>
    <x v="2247"/>
    <n v="1660.5"/>
  </r>
  <r>
    <x v="18"/>
    <x v="2247"/>
    <n v="1660.5"/>
  </r>
  <r>
    <x v="18"/>
    <x v="2247"/>
    <n v="1660.5"/>
  </r>
  <r>
    <x v="18"/>
    <x v="2247"/>
    <n v="1660.5"/>
  </r>
  <r>
    <x v="18"/>
    <x v="2247"/>
    <n v="1660.5"/>
  </r>
  <r>
    <x v="18"/>
    <x v="2247"/>
    <n v="1660.5"/>
  </r>
  <r>
    <x v="18"/>
    <x v="2247"/>
    <n v="1659.92"/>
  </r>
  <r>
    <x v="18"/>
    <x v="2343"/>
    <n v="1652"/>
  </r>
  <r>
    <x v="18"/>
    <x v="2344"/>
    <n v="1650"/>
  </r>
  <r>
    <x v="18"/>
    <x v="2344"/>
    <n v="1650"/>
  </r>
  <r>
    <x v="18"/>
    <x v="2344"/>
    <n v="1650"/>
  </r>
  <r>
    <x v="18"/>
    <x v="2345"/>
    <n v="1640"/>
  </r>
  <r>
    <x v="18"/>
    <x v="2346"/>
    <n v="1635"/>
  </r>
  <r>
    <x v="18"/>
    <x v="2347"/>
    <n v="1630"/>
  </r>
  <r>
    <x v="18"/>
    <x v="2347"/>
    <n v="1630"/>
  </r>
  <r>
    <x v="18"/>
    <x v="2347"/>
    <n v="1630"/>
  </r>
  <r>
    <x v="18"/>
    <x v="2347"/>
    <n v="1630"/>
  </r>
  <r>
    <x v="18"/>
    <x v="2348"/>
    <n v="1600"/>
  </r>
  <r>
    <x v="18"/>
    <x v="2349"/>
    <n v="1600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50"/>
    <n v="1581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2138"/>
    <n v="1513"/>
  </r>
  <r>
    <x v="18"/>
    <x v="2351"/>
    <n v="1513"/>
  </r>
  <r>
    <x v="18"/>
    <x v="2352"/>
    <n v="1495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2354"/>
    <n v="1424"/>
  </r>
  <r>
    <x v="18"/>
    <x v="2354"/>
    <n v="1424"/>
  </r>
  <r>
    <x v="18"/>
    <x v="2354"/>
    <n v="1424"/>
  </r>
  <r>
    <x v="18"/>
    <x v="2354"/>
    <n v="1424"/>
  </r>
  <r>
    <x v="18"/>
    <x v="2354"/>
    <n v="1424"/>
  </r>
  <r>
    <x v="18"/>
    <x v="2354"/>
    <n v="1424"/>
  </r>
  <r>
    <x v="18"/>
    <x v="2354"/>
    <n v="1424"/>
  </r>
  <r>
    <x v="18"/>
    <x v="2355"/>
    <n v="1420"/>
  </r>
  <r>
    <x v="18"/>
    <x v="2356"/>
    <n v="1420"/>
  </r>
  <r>
    <x v="18"/>
    <x v="2356"/>
    <n v="1420"/>
  </r>
  <r>
    <x v="18"/>
    <x v="2356"/>
    <n v="1420"/>
  </r>
  <r>
    <x v="18"/>
    <x v="2356"/>
    <n v="1420"/>
  </r>
  <r>
    <x v="18"/>
    <x v="2357"/>
    <n v="1400"/>
  </r>
  <r>
    <x v="18"/>
    <x v="2358"/>
    <n v="1385"/>
  </r>
  <r>
    <x v="18"/>
    <x v="2359"/>
    <n v="275"/>
  </r>
  <r>
    <x v="18"/>
    <x v="2359"/>
    <n v="275"/>
  </r>
  <r>
    <x v="18"/>
    <x v="2359"/>
    <n v="275"/>
  </r>
  <r>
    <x v="18"/>
    <x v="2359"/>
    <n v="275"/>
  </r>
  <r>
    <x v="18"/>
    <x v="2359"/>
    <n v="275"/>
  </r>
  <r>
    <x v="18"/>
    <x v="2360"/>
    <n v="1315"/>
  </r>
  <r>
    <x v="18"/>
    <x v="2361"/>
    <n v="1293.18"/>
  </r>
  <r>
    <x v="18"/>
    <x v="2362"/>
    <n v="1285"/>
  </r>
  <r>
    <x v="18"/>
    <x v="2363"/>
    <n v="1276.099999999999"/>
  </r>
  <r>
    <x v="18"/>
    <x v="2364"/>
    <n v="1265"/>
  </r>
  <r>
    <x v="18"/>
    <x v="2365"/>
    <n v="1254"/>
  </r>
  <r>
    <x v="18"/>
    <x v="2366"/>
    <n v="1250"/>
  </r>
  <r>
    <x v="18"/>
    <x v="2367"/>
    <n v="1033"/>
  </r>
  <r>
    <x v="18"/>
    <x v="2367"/>
    <n v="1033"/>
  </r>
  <r>
    <x v="18"/>
    <x v="2367"/>
    <n v="1033"/>
  </r>
  <r>
    <x v="18"/>
    <x v="2367"/>
    <n v="1033"/>
  </r>
  <r>
    <x v="18"/>
    <x v="2367"/>
    <n v="1033"/>
  </r>
  <r>
    <x v="18"/>
    <x v="2368"/>
    <n v="1033"/>
  </r>
  <r>
    <x v="18"/>
    <x v="2368"/>
    <n v="1033"/>
  </r>
  <r>
    <x v="18"/>
    <x v="2369"/>
    <n v="980"/>
  </r>
  <r>
    <x v="18"/>
    <x v="2369"/>
    <n v="980"/>
  </r>
  <r>
    <x v="18"/>
    <x v="1791"/>
    <n v="967"/>
  </r>
  <r>
    <x v="18"/>
    <x v="1791"/>
    <n v="967"/>
  </r>
  <r>
    <x v="18"/>
    <x v="2014"/>
    <n v="964"/>
  </r>
  <r>
    <x v="18"/>
    <x v="2370"/>
    <n v="480"/>
  </r>
  <r>
    <x v="18"/>
    <x v="2370"/>
    <n v="480"/>
  </r>
  <r>
    <x v="18"/>
    <x v="2371"/>
    <n v="955"/>
  </r>
  <r>
    <x v="18"/>
    <x v="2372"/>
    <n v="871"/>
  </r>
  <r>
    <x v="18"/>
    <x v="2373"/>
    <n v="850"/>
  </r>
  <r>
    <x v="18"/>
    <x v="2373"/>
    <n v="850"/>
  </r>
  <r>
    <x v="18"/>
    <x v="2374"/>
    <n v="847"/>
  </r>
  <r>
    <x v="18"/>
    <x v="2375"/>
    <n v="828"/>
  </r>
  <r>
    <x v="18"/>
    <x v="2376"/>
    <n v="828"/>
  </r>
  <r>
    <x v="18"/>
    <x v="2376"/>
    <n v="828"/>
  </r>
  <r>
    <x v="18"/>
    <x v="2376"/>
    <n v="828"/>
  </r>
  <r>
    <x v="18"/>
    <x v="2376"/>
    <n v="828"/>
  </r>
  <r>
    <x v="18"/>
    <x v="2376"/>
    <n v="828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8"/>
    <n v="800"/>
  </r>
  <r>
    <x v="18"/>
    <x v="2379"/>
    <n v="700"/>
  </r>
  <r>
    <x v="18"/>
    <x v="2380"/>
    <n v="700"/>
  </r>
  <r>
    <x v="18"/>
    <x v="2381"/>
    <n v="700"/>
  </r>
  <r>
    <x v="18"/>
    <x v="2381"/>
    <n v="700"/>
  </r>
  <r>
    <x v="18"/>
    <x v="2381"/>
    <n v="700"/>
  </r>
  <r>
    <x v="18"/>
    <x v="2382"/>
    <n v="700"/>
  </r>
  <r>
    <x v="18"/>
    <x v="2383"/>
    <n v="350"/>
  </r>
  <r>
    <x v="18"/>
    <x v="2383"/>
    <n v="350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5"/>
    <n v="670"/>
  </r>
  <r>
    <x v="18"/>
    <x v="2386"/>
    <n v="651"/>
  </r>
  <r>
    <x v="18"/>
    <x v="2387"/>
    <n v="320"/>
  </r>
  <r>
    <x v="18"/>
    <x v="2387"/>
    <n v="320"/>
  </r>
  <r>
    <x v="18"/>
    <x v="2387"/>
    <n v="320"/>
  </r>
  <r>
    <x v="18"/>
    <x v="2387"/>
    <n v="320"/>
  </r>
  <r>
    <x v="18"/>
    <x v="2387"/>
    <n v="320"/>
  </r>
  <r>
    <x v="18"/>
    <x v="2387"/>
    <n v="320"/>
  </r>
  <r>
    <x v="18"/>
    <x v="2388"/>
    <n v="630"/>
  </r>
  <r>
    <x v="18"/>
    <x v="2389"/>
    <n v="596.40000000000009"/>
  </r>
  <r>
    <x v="18"/>
    <x v="2390"/>
    <n v="600"/>
  </r>
  <r>
    <x v="18"/>
    <x v="2391"/>
    <n v="600"/>
  </r>
  <r>
    <x v="18"/>
    <x v="2392"/>
    <n v="280"/>
  </r>
  <r>
    <x v="18"/>
    <x v="2392"/>
    <n v="280"/>
  </r>
  <r>
    <x v="18"/>
    <x v="2392"/>
    <n v="280"/>
  </r>
  <r>
    <x v="18"/>
    <x v="2392"/>
    <n v="280"/>
  </r>
  <r>
    <x v="18"/>
    <x v="2393"/>
    <n v="550"/>
  </r>
  <r>
    <x v="18"/>
    <x v="2394"/>
    <n v="550"/>
  </r>
  <r>
    <x v="18"/>
    <x v="2327"/>
    <n v="522"/>
  </r>
  <r>
    <x v="18"/>
    <x v="2395"/>
    <n v="514"/>
  </r>
  <r>
    <x v="18"/>
    <x v="2396"/>
    <n v="255"/>
  </r>
  <r>
    <x v="18"/>
    <x v="2396"/>
    <n v="255"/>
  </r>
  <r>
    <x v="18"/>
    <x v="1771"/>
    <n v="508.69"/>
  </r>
  <r>
    <x v="18"/>
    <x v="1771"/>
    <n v="508.69"/>
  </r>
  <r>
    <x v="18"/>
    <x v="1771"/>
    <n v="508.69"/>
  </r>
  <r>
    <x v="18"/>
    <x v="1771"/>
    <n v="508.69"/>
  </r>
  <r>
    <x v="18"/>
    <x v="1771"/>
    <n v="508.69"/>
  </r>
  <r>
    <x v="18"/>
    <x v="2397"/>
    <n v="498"/>
  </r>
  <r>
    <x v="18"/>
    <x v="2398"/>
    <n v="468"/>
  </r>
  <r>
    <x v="18"/>
    <x v="2398"/>
    <n v="468"/>
  </r>
  <r>
    <x v="18"/>
    <x v="2398"/>
    <n v="468"/>
  </r>
  <r>
    <x v="18"/>
    <x v="2399"/>
    <n v="468"/>
  </r>
  <r>
    <x v="18"/>
    <x v="2400"/>
    <n v="380"/>
  </r>
  <r>
    <x v="18"/>
    <x v="2299"/>
    <n v="369"/>
  </r>
  <r>
    <x v="18"/>
    <x v="2401"/>
    <n v="363.58"/>
  </r>
  <r>
    <x v="18"/>
    <x v="2401"/>
    <n v="363.58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2"/>
    <n v="348"/>
  </r>
  <r>
    <x v="18"/>
    <x v="2403"/>
    <n v="320"/>
  </r>
  <r>
    <x v="18"/>
    <x v="2404"/>
    <n v="300"/>
  </r>
  <r>
    <x v="18"/>
    <x v="2405"/>
    <n v="300"/>
  </r>
  <r>
    <x v="18"/>
    <x v="2406"/>
    <n v="300"/>
  </r>
  <r>
    <x v="18"/>
    <x v="2407"/>
    <n v="300"/>
  </r>
  <r>
    <x v="18"/>
    <x v="2408"/>
    <n v="270"/>
  </r>
  <r>
    <x v="18"/>
    <x v="2409"/>
    <n v="220"/>
  </r>
  <r>
    <x v="18"/>
    <x v="2410"/>
    <n v="200"/>
  </r>
  <r>
    <x v="18"/>
    <x v="2411"/>
    <n v="185"/>
  </r>
  <r>
    <x v="18"/>
    <x v="2411"/>
    <n v="185"/>
  </r>
  <r>
    <x v="18"/>
    <x v="2411"/>
    <n v="185"/>
  </r>
  <r>
    <x v="18"/>
    <x v="2412"/>
    <n v="18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4"/>
    <n v="10873"/>
  </r>
  <r>
    <x v="18"/>
    <x v="2414"/>
    <n v="10873"/>
  </r>
  <r>
    <x v="18"/>
    <x v="2414"/>
    <n v="10873"/>
  </r>
  <r>
    <x v="18"/>
    <x v="2415"/>
    <n v="9045"/>
  </r>
  <r>
    <x v="18"/>
    <x v="2416"/>
    <n v="31650"/>
  </r>
  <r>
    <x v="18"/>
    <x v="2415"/>
    <n v="7285"/>
  </r>
  <r>
    <x v="18"/>
    <x v="2414"/>
    <n v="10873"/>
  </r>
  <r>
    <x v="18"/>
    <x v="2414"/>
    <n v="10873"/>
  </r>
  <r>
    <x v="18"/>
    <x v="2414"/>
    <n v="10873"/>
  </r>
  <r>
    <x v="18"/>
    <x v="2414"/>
    <n v="10873"/>
  </r>
  <r>
    <x v="18"/>
    <x v="2414"/>
    <n v="10873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9"/>
    <n v="4938"/>
  </r>
  <r>
    <x v="18"/>
    <x v="2419"/>
    <n v="4938"/>
  </r>
  <r>
    <x v="18"/>
    <x v="2419"/>
    <n v="4938"/>
  </r>
  <r>
    <x v="18"/>
    <x v="2419"/>
    <n v="4938"/>
  </r>
  <r>
    <x v="18"/>
    <x v="2420"/>
    <n v="9400"/>
  </r>
  <r>
    <x v="18"/>
    <x v="2420"/>
    <n v="9400"/>
  </r>
  <r>
    <x v="18"/>
    <x v="2420"/>
    <n v="9400"/>
  </r>
  <r>
    <x v="18"/>
    <x v="2420"/>
    <n v="9400"/>
  </r>
  <r>
    <x v="18"/>
    <x v="2420"/>
    <n v="9400"/>
  </r>
  <r>
    <x v="18"/>
    <x v="2419"/>
    <n v="4938"/>
  </r>
  <r>
    <x v="18"/>
    <x v="2419"/>
    <n v="4938"/>
  </r>
  <r>
    <x v="18"/>
    <x v="2419"/>
    <n v="4938"/>
  </r>
  <r>
    <x v="18"/>
    <x v="2419"/>
    <n v="4938"/>
  </r>
  <r>
    <x v="18"/>
    <x v="2419"/>
    <n v="4938"/>
  </r>
  <r>
    <x v="18"/>
    <x v="2419"/>
    <n v="4938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0"/>
    <n v="9400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21"/>
    <n v="24355"/>
  </r>
  <r>
    <x v="18"/>
    <x v="2421"/>
    <n v="24355"/>
  </r>
  <r>
    <x v="18"/>
    <x v="2421"/>
    <n v="24355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23"/>
    <n v="8132.8017241379312"/>
  </r>
  <r>
    <x v="18"/>
    <x v="2423"/>
    <n v="8132.8017241379312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7"/>
    <n v="494741.38"/>
  </r>
  <r>
    <x v="18"/>
    <x v="2427"/>
    <n v="494741.38"/>
  </r>
  <r>
    <x v="18"/>
    <x v="2428"/>
    <n v="668141.24"/>
  </r>
  <r>
    <x v="18"/>
    <x v="2429"/>
    <n v="258620"/>
  </r>
  <r>
    <x v="18"/>
    <x v="2429"/>
    <n v="258620"/>
  </r>
  <r>
    <x v="18"/>
    <x v="1751"/>
    <n v="24350"/>
  </r>
  <r>
    <x v="18"/>
    <x v="1751"/>
    <n v="24350"/>
  </r>
  <r>
    <x v="18"/>
    <x v="2095"/>
    <n v="16955"/>
  </r>
  <r>
    <x v="18"/>
    <x v="2095"/>
    <n v="16955"/>
  </r>
  <r>
    <x v="18"/>
    <x v="2095"/>
    <n v="16955"/>
  </r>
  <r>
    <x v="18"/>
    <x v="2430"/>
    <n v="12266"/>
  </r>
  <r>
    <x v="18"/>
    <x v="2430"/>
    <n v="12266"/>
  </r>
  <r>
    <x v="18"/>
    <x v="2430"/>
    <n v="12266"/>
  </r>
  <r>
    <x v="18"/>
    <x v="2430"/>
    <n v="12266"/>
  </r>
  <r>
    <x v="18"/>
    <x v="2431"/>
    <n v="309288"/>
  </r>
  <r>
    <x v="18"/>
    <x v="2432"/>
    <n v="3448"/>
  </r>
  <r>
    <x v="18"/>
    <x v="2432"/>
    <n v="3448"/>
  </r>
  <r>
    <x v="18"/>
    <x v="2432"/>
    <n v="3448"/>
  </r>
  <r>
    <x v="18"/>
    <x v="2432"/>
    <n v="3448"/>
  </r>
  <r>
    <x v="18"/>
    <x v="2432"/>
    <n v="3448"/>
  </r>
  <r>
    <x v="18"/>
    <x v="2432"/>
    <n v="3448"/>
  </r>
  <r>
    <x v="18"/>
    <x v="2432"/>
    <n v="3448"/>
  </r>
  <r>
    <x v="18"/>
    <x v="1755"/>
    <n v="12885"/>
  </r>
  <r>
    <x v="18"/>
    <x v="1755"/>
    <n v="12885"/>
  </r>
  <r>
    <x v="18"/>
    <x v="2433"/>
    <n v="21488"/>
  </r>
  <r>
    <x v="18"/>
    <x v="2433"/>
    <n v="21488"/>
  </r>
  <r>
    <x v="18"/>
    <x v="2433"/>
    <n v="21488"/>
  </r>
  <r>
    <x v="18"/>
    <x v="2433"/>
    <n v="21488"/>
  </r>
  <r>
    <x v="18"/>
    <x v="2419"/>
    <n v="6495"/>
  </r>
  <r>
    <x v="18"/>
    <x v="2419"/>
    <n v="6495"/>
  </r>
  <r>
    <x v="18"/>
    <x v="2419"/>
    <n v="6495"/>
  </r>
  <r>
    <x v="18"/>
    <x v="2419"/>
    <n v="6495"/>
  </r>
  <r>
    <x v="18"/>
    <x v="2419"/>
    <n v="6495"/>
  </r>
  <r>
    <x v="18"/>
    <x v="2434"/>
    <n v="11145"/>
  </r>
  <r>
    <x v="18"/>
    <x v="2434"/>
    <n v="11145"/>
  </r>
  <r>
    <x v="18"/>
    <x v="2434"/>
    <n v="11145"/>
  </r>
  <r>
    <x v="18"/>
    <x v="2434"/>
    <n v="11145"/>
  </r>
  <r>
    <x v="18"/>
    <x v="2434"/>
    <n v="11145"/>
  </r>
  <r>
    <x v="18"/>
    <x v="2435"/>
    <n v="18188"/>
  </r>
  <r>
    <x v="18"/>
    <x v="2435"/>
    <n v="18188"/>
  </r>
  <r>
    <x v="18"/>
    <x v="2435"/>
    <n v="18188"/>
  </r>
  <r>
    <x v="18"/>
    <x v="2435"/>
    <n v="18188"/>
  </r>
  <r>
    <x v="18"/>
    <x v="2435"/>
    <n v="18188"/>
  </r>
  <r>
    <x v="18"/>
    <x v="2435"/>
    <n v="18188"/>
  </r>
  <r>
    <x v="18"/>
    <x v="2436"/>
    <n v="5288"/>
  </r>
  <r>
    <x v="18"/>
    <x v="2436"/>
    <n v="5288"/>
  </r>
  <r>
    <x v="18"/>
    <x v="2437"/>
    <n v="26093.97"/>
  </r>
  <r>
    <x v="18"/>
    <x v="2437"/>
    <n v="26093.97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9"/>
    <n v="115517.23"/>
  </r>
  <r>
    <x v="18"/>
    <x v="2440"/>
    <n v="87493.5"/>
  </r>
  <r>
    <x v="18"/>
    <x v="2441"/>
    <n v="9313.98"/>
  </r>
  <r>
    <x v="18"/>
    <x v="2442"/>
    <n v="3574"/>
  </r>
  <r>
    <x v="18"/>
    <x v="2442"/>
    <n v="3574"/>
  </r>
  <r>
    <x v="18"/>
    <x v="2442"/>
    <n v="3574"/>
  </r>
  <r>
    <x v="18"/>
    <x v="2443"/>
    <n v="25238"/>
  </r>
  <r>
    <x v="18"/>
    <x v="2443"/>
    <n v="25238"/>
  </r>
  <r>
    <x v="18"/>
    <x v="2444"/>
    <n v="43177"/>
  </r>
  <r>
    <x v="18"/>
    <x v="2445"/>
    <n v="4648"/>
  </r>
  <r>
    <x v="18"/>
    <x v="2445"/>
    <n v="464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8"/>
    <n v="73228"/>
  </r>
  <r>
    <x v="18"/>
    <x v="2449"/>
    <n v="23488"/>
  </r>
  <r>
    <x v="18"/>
    <x v="2449"/>
    <n v="23488"/>
  </r>
  <r>
    <x v="18"/>
    <x v="2449"/>
    <n v="23488"/>
  </r>
  <r>
    <x v="18"/>
    <x v="2449"/>
    <n v="23488"/>
  </r>
  <r>
    <x v="18"/>
    <x v="2450"/>
    <n v="778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2"/>
    <n v="237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5"/>
    <n v="30858"/>
  </r>
  <r>
    <x v="18"/>
    <x v="2455"/>
    <n v="30858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7"/>
    <n v="12262.92"/>
  </r>
  <r>
    <x v="18"/>
    <x v="2458"/>
    <n v="590517.24"/>
  </r>
  <r>
    <x v="18"/>
    <x v="1755"/>
    <n v="12020"/>
  </r>
  <r>
    <x v="18"/>
    <x v="1755"/>
    <n v="10976.57"/>
  </r>
  <r>
    <x v="18"/>
    <x v="2459"/>
    <n v="20862.2"/>
  </r>
  <r>
    <x v="18"/>
    <x v="2459"/>
    <n v="20862.2"/>
  </r>
  <r>
    <x v="18"/>
    <x v="2459"/>
    <n v="20862.2"/>
  </r>
  <r>
    <x v="18"/>
    <x v="2460"/>
    <n v="12005"/>
  </r>
  <r>
    <x v="18"/>
    <x v="2461"/>
    <n v="19080"/>
  </r>
  <r>
    <x v="18"/>
    <x v="2462"/>
    <n v="84641.38"/>
  </r>
  <r>
    <x v="18"/>
    <x v="2463"/>
    <n v="2504.09"/>
  </r>
  <r>
    <x v="18"/>
    <x v="2464"/>
    <n v="1098425"/>
  </r>
  <r>
    <x v="18"/>
    <x v="2465"/>
    <n v="801193.97"/>
  </r>
  <r>
    <x v="18"/>
    <x v="2465"/>
    <n v="801193.97"/>
  </r>
  <r>
    <x v="18"/>
    <x v="2466"/>
    <n v="2409988.9700000002"/>
  </r>
  <r>
    <x v="18"/>
    <x v="2467"/>
    <n v="36875"/>
  </r>
  <r>
    <x v="18"/>
    <x v="2468"/>
    <n v="4550"/>
  </r>
  <r>
    <x v="18"/>
    <x v="2414"/>
    <n v="10873"/>
  </r>
  <r>
    <x v="18"/>
    <x v="1755"/>
    <n v="10369.780000000001"/>
  </r>
  <r>
    <x v="18"/>
    <x v="2414"/>
    <n v="10873"/>
  </r>
  <r>
    <x v="18"/>
    <x v="2469"/>
    <n v="7950"/>
  </r>
  <r>
    <x v="18"/>
    <x v="2470"/>
    <n v="25430"/>
  </r>
  <r>
    <x v="18"/>
    <x v="2470"/>
    <n v="25430"/>
  </r>
  <r>
    <x v="18"/>
    <x v="2470"/>
    <n v="25430"/>
  </r>
  <r>
    <x v="18"/>
    <x v="2471"/>
    <n v="4263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71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0"/>
    <n v="34070.519999999997"/>
  </r>
  <r>
    <x v="18"/>
    <x v="1849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0"/>
    <n v="34070.519999999997"/>
  </r>
  <r>
    <x v="18"/>
    <x v="2468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0"/>
    <n v="34070.519999999997"/>
  </r>
  <r>
    <x v="18"/>
    <x v="2468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0"/>
    <n v="34070.519999999997"/>
  </r>
  <r>
    <x v="18"/>
    <x v="2468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0"/>
    <n v="34070.519999999997"/>
  </r>
  <r>
    <x v="18"/>
    <x v="2468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9"/>
    <n v="5086.21"/>
  </r>
  <r>
    <x v="18"/>
    <x v="2479"/>
    <n v="5086.21"/>
  </r>
  <r>
    <x v="18"/>
    <x v="1755"/>
    <n v="14157.71"/>
  </r>
  <r>
    <x v="18"/>
    <x v="1755"/>
    <n v="14157.71"/>
  </r>
  <r>
    <x v="18"/>
    <x v="2480"/>
    <n v="18136.400000000001"/>
  </r>
  <r>
    <x v="18"/>
    <x v="2480"/>
    <n v="18136.400000000001"/>
  </r>
  <r>
    <x v="18"/>
    <x v="2481"/>
    <n v="10193.870000000001"/>
  </r>
  <r>
    <x v="18"/>
    <x v="2418"/>
    <n v="1414"/>
  </r>
  <r>
    <x v="18"/>
    <x v="2095"/>
    <n v="16955"/>
  </r>
  <r>
    <x v="18"/>
    <x v="2446"/>
    <n v="8578"/>
  </r>
  <r>
    <x v="18"/>
    <x v="2454"/>
    <n v="6511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2012"/>
  </r>
  <r>
    <x v="18"/>
    <x v="2482"/>
    <n v="1265.55"/>
  </r>
  <r>
    <x v="18"/>
    <x v="2482"/>
    <n v="1265.55"/>
  </r>
  <r>
    <x v="18"/>
    <x v="2482"/>
    <n v="1265.55"/>
  </r>
  <r>
    <x v="18"/>
    <x v="2477"/>
    <n v="2012"/>
  </r>
  <r>
    <x v="18"/>
    <x v="2482"/>
    <n v="1265.55"/>
  </r>
  <r>
    <x v="18"/>
    <x v="2482"/>
    <n v="1265.55"/>
  </r>
  <r>
    <x v="18"/>
    <x v="2477"/>
    <n v="2012"/>
  </r>
  <r>
    <x v="18"/>
    <x v="2482"/>
    <n v="1265.55"/>
  </r>
  <r>
    <x v="18"/>
    <x v="2482"/>
    <n v="1265.55"/>
  </r>
  <r>
    <x v="18"/>
    <x v="2477"/>
    <n v="2012"/>
  </r>
  <r>
    <x v="18"/>
    <x v="2482"/>
    <n v="1265.55"/>
  </r>
  <r>
    <x v="18"/>
    <x v="2477"/>
    <n v="2012"/>
  </r>
  <r>
    <x v="18"/>
    <x v="2482"/>
    <n v="1265.55"/>
  </r>
  <r>
    <x v="18"/>
    <x v="2477"/>
    <n v="2012"/>
  </r>
  <r>
    <x v="18"/>
    <x v="2482"/>
    <n v="1265.55"/>
  </r>
  <r>
    <x v="18"/>
    <x v="2482"/>
    <n v="1265.55"/>
  </r>
  <r>
    <x v="18"/>
    <x v="2482"/>
    <n v="1265.55"/>
  </r>
  <r>
    <x v="18"/>
    <x v="2477"/>
    <n v="2012"/>
  </r>
  <r>
    <x v="18"/>
    <x v="2482"/>
    <n v="1265.55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9"/>
    <x v="2483"/>
    <n v="1940.5170000000001"/>
  </r>
  <r>
    <x v="19"/>
    <x v="2483"/>
    <n v="1940.5170000000001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432"/>
    <n v="928.37900000000002"/>
  </r>
  <r>
    <x v="19"/>
    <x v="2483"/>
    <n v="1940.5170000000001"/>
  </r>
  <r>
    <x v="19"/>
    <x v="2484"/>
    <n v="4628.3275000000003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432"/>
    <n v="928.37931034482767"/>
  </r>
  <r>
    <x v="19"/>
    <x v="2483"/>
    <n v="1916"/>
  </r>
  <r>
    <x v="19"/>
    <x v="2483"/>
    <n v="1916"/>
  </r>
  <r>
    <x v="19"/>
    <x v="2486"/>
    <n v="2050"/>
  </r>
  <r>
    <x v="19"/>
    <x v="2487"/>
    <n v="2359.8000000000002"/>
  </r>
  <r>
    <x v="19"/>
    <x v="2488"/>
    <n v="1800"/>
  </r>
  <r>
    <x v="19"/>
    <x v="2488"/>
    <n v="1800"/>
  </r>
  <r>
    <x v="19"/>
    <x v="2489"/>
    <n v="1900"/>
  </r>
  <r>
    <x v="19"/>
    <x v="2489"/>
    <n v="1900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2"/>
    <n v="7500.0000000000009"/>
  </r>
  <r>
    <x v="19"/>
    <x v="2492"/>
    <n v="7500.0000000000009"/>
  </r>
  <r>
    <x v="19"/>
    <x v="2493"/>
    <n v="9932.8359999999993"/>
  </r>
  <r>
    <x v="19"/>
    <x v="2494"/>
    <n v="2238.2199999999998"/>
  </r>
  <r>
    <x v="19"/>
    <x v="2495"/>
    <n v="8383.6551724137953"/>
  </r>
  <r>
    <x v="19"/>
    <x v="2495"/>
    <n v="8383.6551724137953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6"/>
    <n v="1162.93"/>
  </r>
  <r>
    <x v="19"/>
    <x v="2496"/>
    <n v="1162.93"/>
  </r>
  <r>
    <x v="19"/>
    <x v="2496"/>
    <n v="1162.93"/>
  </r>
  <r>
    <x v="19"/>
    <x v="2496"/>
    <n v="1162.93"/>
  </r>
  <r>
    <x v="19"/>
    <x v="2483"/>
    <n v="1940.5172413793105"/>
  </r>
  <r>
    <x v="19"/>
    <x v="2483"/>
    <n v="1940.5172413793105"/>
  </r>
  <r>
    <x v="19"/>
    <x v="2483"/>
    <n v="1940.5172413793105"/>
  </r>
  <r>
    <x v="19"/>
    <x v="2497"/>
    <n v="645.17000000000007"/>
  </r>
  <r>
    <x v="19"/>
    <x v="2497"/>
    <n v="645.17000000000007"/>
  </r>
  <r>
    <x v="19"/>
    <x v="2483"/>
    <n v="2030.0000000000002"/>
  </r>
  <r>
    <x v="19"/>
    <x v="2483"/>
    <n v="2030.0000000000002"/>
  </r>
  <r>
    <x v="19"/>
    <x v="2483"/>
    <n v="2030.0000000000002"/>
  </r>
  <r>
    <x v="19"/>
    <x v="2498"/>
    <n v="1081.9000000000001"/>
  </r>
  <r>
    <x v="19"/>
    <x v="2498"/>
    <n v="1081.9000000000001"/>
  </r>
  <r>
    <x v="19"/>
    <x v="2498"/>
    <n v="1081.9000000000001"/>
  </r>
  <r>
    <x v="19"/>
    <x v="2499"/>
    <n v="2407.7399999999998"/>
  </r>
  <r>
    <x v="19"/>
    <x v="2499"/>
    <n v="2407.7399999999998"/>
  </r>
  <r>
    <x v="19"/>
    <x v="2499"/>
    <n v="2407.7399999999998"/>
  </r>
  <r>
    <x v="19"/>
    <x v="2499"/>
    <n v="2407.7399999999998"/>
  </r>
  <r>
    <x v="19"/>
    <x v="127"/>
    <n v="5255.18"/>
  </r>
  <r>
    <x v="19"/>
    <x v="127"/>
    <n v="5255.18"/>
  </r>
  <r>
    <x v="19"/>
    <x v="127"/>
    <n v="5255.18"/>
  </r>
  <r>
    <x v="19"/>
    <x v="2500"/>
    <n v="643.97"/>
  </r>
  <r>
    <x v="19"/>
    <x v="2500"/>
    <n v="643.79999999999995"/>
  </r>
  <r>
    <x v="19"/>
    <x v="2500"/>
    <n v="643.79999999999995"/>
  </r>
  <r>
    <x v="19"/>
    <x v="2501"/>
    <n v="817.25"/>
  </r>
  <r>
    <x v="19"/>
    <x v="2501"/>
    <n v="817.25"/>
  </r>
  <r>
    <x v="19"/>
    <x v="2501"/>
    <n v="817.25"/>
  </r>
  <r>
    <x v="19"/>
    <x v="747"/>
    <n v="344.83"/>
  </r>
  <r>
    <x v="19"/>
    <x v="747"/>
    <n v="344.83"/>
  </r>
  <r>
    <x v="19"/>
    <x v="747"/>
    <n v="344.82"/>
  </r>
  <r>
    <x v="19"/>
    <x v="2502"/>
    <n v="6575.96"/>
  </r>
  <r>
    <x v="19"/>
    <x v="2502"/>
    <n v="6575.96"/>
  </r>
  <r>
    <x v="19"/>
    <x v="2502"/>
    <n v="6575.96"/>
  </r>
  <r>
    <x v="19"/>
    <x v="2502"/>
    <n v="6575.96"/>
  </r>
  <r>
    <x v="19"/>
    <x v="2503"/>
    <n v="540"/>
  </r>
  <r>
    <x v="19"/>
    <x v="2503"/>
    <n v="540"/>
  </r>
  <r>
    <x v="19"/>
    <x v="2503"/>
    <n v="540"/>
  </r>
  <r>
    <x v="19"/>
    <x v="2503"/>
    <n v="540"/>
  </r>
  <r>
    <x v="19"/>
    <x v="2483"/>
    <n v="1916"/>
  </r>
  <r>
    <x v="19"/>
    <x v="432"/>
    <n v="928.37931034482767"/>
  </r>
  <r>
    <x v="19"/>
    <x v="321"/>
    <n v="1853.45"/>
  </r>
  <r>
    <x v="19"/>
    <x v="2504"/>
    <n v="650"/>
  </r>
  <r>
    <x v="19"/>
    <x v="2485"/>
    <n v="929.31"/>
  </r>
  <r>
    <x v="19"/>
    <x v="2485"/>
    <n v="965.00000000000011"/>
  </r>
  <r>
    <x v="19"/>
    <x v="747"/>
    <n v="301.72000000000003"/>
  </r>
  <r>
    <x v="19"/>
    <x v="747"/>
    <n v="301.72000000000003"/>
  </r>
  <r>
    <x v="19"/>
    <x v="2483"/>
    <n v="1940.5172413793105"/>
  </r>
  <r>
    <x v="19"/>
    <x v="2483"/>
    <n v="1940.5172413793105"/>
  </r>
  <r>
    <x v="19"/>
    <x v="2486"/>
    <n v="2050"/>
  </r>
  <r>
    <x v="19"/>
    <x v="2486"/>
    <n v="2050"/>
  </r>
  <r>
    <x v="19"/>
    <x v="2486"/>
    <n v="2050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300000000001"/>
  </r>
  <r>
    <x v="19"/>
    <x v="747"/>
    <n v="301.72000000000003"/>
  </r>
  <r>
    <x v="19"/>
    <x v="747"/>
    <n v="301.72000000000003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2486"/>
    <n v="2186"/>
  </r>
  <r>
    <x v="19"/>
    <x v="2486"/>
    <n v="2186"/>
  </r>
  <r>
    <x v="19"/>
    <x v="2486"/>
    <n v="2186"/>
  </r>
  <r>
    <x v="19"/>
    <x v="2504"/>
    <n v="2026"/>
  </r>
  <r>
    <x v="19"/>
    <x v="2505"/>
    <n v="3950"/>
  </r>
  <r>
    <x v="19"/>
    <x v="2485"/>
    <n v="929.31"/>
  </r>
  <r>
    <x v="19"/>
    <x v="2485"/>
    <n v="929.31"/>
  </r>
  <r>
    <x v="19"/>
    <x v="2485"/>
    <n v="929.31"/>
  </r>
  <r>
    <x v="19"/>
    <x v="2506"/>
    <n v="43089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504"/>
    <n v="2026"/>
  </r>
  <r>
    <x v="19"/>
    <x v="2483"/>
    <n v="1916"/>
  </r>
  <r>
    <x v="19"/>
    <x v="2507"/>
    <n v="4978"/>
  </r>
  <r>
    <x v="19"/>
    <x v="2508"/>
    <n v="3956.9"/>
  </r>
  <r>
    <x v="19"/>
    <x v="2508"/>
    <n v="3956.9"/>
  </r>
  <r>
    <x v="19"/>
    <x v="2507"/>
    <n v="4978"/>
  </r>
  <r>
    <x v="19"/>
    <x v="2508"/>
    <n v="3956.9"/>
  </r>
  <r>
    <x v="19"/>
    <x v="2508"/>
    <n v="3956.9"/>
  </r>
  <r>
    <x v="19"/>
    <x v="2507"/>
    <n v="4978"/>
  </r>
  <r>
    <x v="19"/>
    <x v="2485"/>
    <n v="965.00000000000011"/>
  </r>
  <r>
    <x v="19"/>
    <x v="2485"/>
    <n v="965.00000000000011"/>
  </r>
  <r>
    <x v="19"/>
    <x v="2508"/>
    <n v="3956.9"/>
  </r>
  <r>
    <x v="19"/>
    <x v="2508"/>
    <n v="3956.9"/>
  </r>
  <r>
    <x v="19"/>
    <x v="2508"/>
    <n v="3956.9"/>
  </r>
  <r>
    <x v="19"/>
    <x v="2507"/>
    <n v="4978"/>
  </r>
  <r>
    <x v="19"/>
    <x v="2485"/>
    <n v="965.00000000000011"/>
  </r>
  <r>
    <x v="19"/>
    <x v="2484"/>
    <n v="3520.0344827586209"/>
  </r>
  <r>
    <x v="19"/>
    <x v="2484"/>
    <n v="3520.0344827586209"/>
  </r>
  <r>
    <x v="19"/>
    <x v="2484"/>
    <n v="3520.03"/>
  </r>
  <r>
    <x v="19"/>
    <x v="2484"/>
    <n v="3520.03"/>
  </r>
  <r>
    <x v="19"/>
    <x v="2507"/>
    <n v="4978"/>
  </r>
  <r>
    <x v="19"/>
    <x v="2508"/>
    <n v="3956.9"/>
  </r>
  <r>
    <x v="19"/>
    <x v="2508"/>
    <n v="3956.9"/>
  </r>
  <r>
    <x v="19"/>
    <x v="2508"/>
    <n v="3956.9"/>
  </r>
  <r>
    <x v="19"/>
    <x v="2509"/>
    <n v="6206.9"/>
  </r>
  <r>
    <x v="19"/>
    <x v="2509"/>
    <n v="6206.9"/>
  </r>
  <r>
    <x v="19"/>
    <x v="2509"/>
    <n v="6206.9"/>
  </r>
  <r>
    <x v="19"/>
    <x v="2507"/>
    <n v="4978"/>
  </r>
  <r>
    <x v="19"/>
    <x v="2507"/>
    <n v="4978"/>
  </r>
  <r>
    <x v="19"/>
    <x v="2507"/>
    <n v="4978"/>
  </r>
  <r>
    <x v="19"/>
    <x v="2508"/>
    <n v="3956.9"/>
  </r>
  <r>
    <x v="19"/>
    <x v="2508"/>
    <n v="3956.9"/>
  </r>
  <r>
    <x v="19"/>
    <x v="2508"/>
    <n v="3956.9"/>
  </r>
  <r>
    <x v="19"/>
    <x v="2508"/>
    <n v="3956.9"/>
  </r>
  <r>
    <x v="19"/>
    <x v="2508"/>
    <n v="3956.9"/>
  </r>
  <r>
    <x v="19"/>
    <x v="2507"/>
    <n v="4978"/>
  </r>
  <r>
    <x v="19"/>
    <x v="2483"/>
    <n v="1916"/>
  </r>
  <r>
    <x v="19"/>
    <x v="2483"/>
    <n v="1916"/>
  </r>
  <r>
    <x v="19"/>
    <x v="2510"/>
    <n v="38793.1"/>
  </r>
  <r>
    <x v="19"/>
    <x v="2511"/>
    <n v="258.62"/>
  </r>
  <r>
    <x v="19"/>
    <x v="2511"/>
    <n v="258.62"/>
  </r>
  <r>
    <x v="19"/>
    <x v="2486"/>
    <n v="2186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513"/>
    <n v="3867.4482758620688"/>
  </r>
  <r>
    <x v="19"/>
    <x v="2514"/>
    <n v="5398.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486"/>
    <n v="2186"/>
  </r>
  <r>
    <x v="19"/>
    <x v="2512"/>
    <n v="670.00000000000011"/>
  </r>
  <r>
    <x v="19"/>
    <x v="2512"/>
    <n v="670.00000000000011"/>
  </r>
  <r>
    <x v="19"/>
    <x v="2486"/>
    <n v="2186"/>
  </r>
  <r>
    <x v="19"/>
    <x v="2512"/>
    <n v="670.00000000000011"/>
  </r>
  <r>
    <x v="19"/>
    <x v="2512"/>
    <n v="670.00000000000011"/>
  </r>
  <r>
    <x v="19"/>
    <x v="2515"/>
    <n v="210"/>
  </r>
  <r>
    <x v="19"/>
    <x v="2486"/>
    <n v="2186"/>
  </r>
  <r>
    <x v="19"/>
    <x v="2514"/>
    <n v="5398.9"/>
  </r>
  <r>
    <x v="19"/>
    <x v="2516"/>
    <n v="869"/>
  </r>
  <r>
    <x v="19"/>
    <x v="2512"/>
    <n v="670.00000000000011"/>
  </r>
  <r>
    <x v="19"/>
    <x v="2512"/>
    <n v="670.00000000000011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5"/>
    <n v="210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516"/>
    <n v="869"/>
  </r>
  <r>
    <x v="19"/>
    <x v="2514"/>
    <n v="5398.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6"/>
    <n v="2186"/>
  </r>
  <r>
    <x v="19"/>
    <x v="2516"/>
    <n v="869"/>
  </r>
  <r>
    <x v="19"/>
    <x v="2514"/>
    <n v="5398.9"/>
  </r>
  <r>
    <x v="19"/>
    <x v="2515"/>
    <n v="210"/>
  </r>
  <r>
    <x v="19"/>
    <x v="2515"/>
    <n v="210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515"/>
    <n v="210"/>
  </r>
  <r>
    <x v="19"/>
    <x v="2486"/>
    <n v="2186"/>
  </r>
  <r>
    <x v="19"/>
    <x v="2512"/>
    <n v="670.00000000000011"/>
  </r>
  <r>
    <x v="19"/>
    <x v="2512"/>
    <n v="670.00000000000011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486"/>
    <n v="2186"/>
  </r>
  <r>
    <x v="19"/>
    <x v="2516"/>
    <n v="869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513"/>
    <n v="3867.4482758620688"/>
  </r>
  <r>
    <x v="19"/>
    <x v="2516"/>
    <n v="869"/>
  </r>
  <r>
    <x v="19"/>
    <x v="2516"/>
    <n v="869"/>
  </r>
  <r>
    <x v="19"/>
    <x v="2486"/>
    <n v="2186"/>
  </r>
  <r>
    <x v="19"/>
    <x v="2515"/>
    <n v="210"/>
  </r>
  <r>
    <x v="19"/>
    <x v="2486"/>
    <n v="2186"/>
  </r>
  <r>
    <x v="19"/>
    <x v="2486"/>
    <n v="2186"/>
  </r>
  <r>
    <x v="19"/>
    <x v="2516"/>
    <n v="869"/>
  </r>
  <r>
    <x v="19"/>
    <x v="2486"/>
    <n v="2186"/>
  </r>
  <r>
    <x v="19"/>
    <x v="2516"/>
    <n v="869"/>
  </r>
  <r>
    <x v="19"/>
    <x v="2515"/>
    <n v="210"/>
  </r>
  <r>
    <x v="19"/>
    <x v="2486"/>
    <n v="2186"/>
  </r>
  <r>
    <x v="19"/>
    <x v="2486"/>
    <n v="2186"/>
  </r>
  <r>
    <x v="19"/>
    <x v="2486"/>
    <n v="2186"/>
  </r>
  <r>
    <x v="19"/>
    <x v="2513"/>
    <n v="3867.4482758620688"/>
  </r>
  <r>
    <x v="19"/>
    <x v="2486"/>
    <n v="2186"/>
  </r>
  <r>
    <x v="19"/>
    <x v="2513"/>
    <n v="3867.4482758620688"/>
  </r>
  <r>
    <x v="19"/>
    <x v="2486"/>
    <n v="2186"/>
  </r>
  <r>
    <x v="19"/>
    <x v="2516"/>
    <n v="869"/>
  </r>
  <r>
    <x v="19"/>
    <x v="2486"/>
    <n v="2186"/>
  </r>
  <r>
    <x v="19"/>
    <x v="2486"/>
    <n v="2186"/>
  </r>
  <r>
    <x v="19"/>
    <x v="2515"/>
    <n v="210"/>
  </r>
  <r>
    <x v="19"/>
    <x v="2513"/>
    <n v="3867.4482758620688"/>
  </r>
  <r>
    <x v="19"/>
    <x v="2486"/>
    <n v="2186"/>
  </r>
  <r>
    <x v="19"/>
    <x v="2486"/>
    <n v="2186"/>
  </r>
  <r>
    <x v="19"/>
    <x v="2516"/>
    <n v="869"/>
  </r>
  <r>
    <x v="19"/>
    <x v="2486"/>
    <n v="2186"/>
  </r>
  <r>
    <x v="19"/>
    <x v="2513"/>
    <n v="3867.4482758620688"/>
  </r>
  <r>
    <x v="19"/>
    <x v="2515"/>
    <n v="210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516"/>
    <n v="869"/>
  </r>
  <r>
    <x v="19"/>
    <x v="2513"/>
    <n v="3867.4482758620688"/>
  </r>
  <r>
    <x v="19"/>
    <x v="2486"/>
    <n v="2186"/>
  </r>
  <r>
    <x v="19"/>
    <x v="2515"/>
    <n v="210"/>
  </r>
  <r>
    <x v="19"/>
    <x v="2486"/>
    <n v="2186"/>
  </r>
  <r>
    <x v="19"/>
    <x v="2515"/>
    <n v="210"/>
  </r>
  <r>
    <x v="19"/>
    <x v="2513"/>
    <n v="3867.4482758620688"/>
  </r>
  <r>
    <x v="19"/>
    <x v="2486"/>
    <n v="2186"/>
  </r>
  <r>
    <x v="19"/>
    <x v="2515"/>
    <n v="210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513"/>
    <n v="3867.4482758620688"/>
  </r>
  <r>
    <x v="19"/>
    <x v="2486"/>
    <n v="2186"/>
  </r>
  <r>
    <x v="19"/>
    <x v="2515"/>
    <n v="210"/>
  </r>
  <r>
    <x v="19"/>
    <x v="2486"/>
    <n v="2186"/>
  </r>
  <r>
    <x v="19"/>
    <x v="2513"/>
    <n v="3867.4482758620688"/>
  </r>
  <r>
    <x v="19"/>
    <x v="2486"/>
    <n v="2186"/>
  </r>
  <r>
    <x v="19"/>
    <x v="2515"/>
    <n v="210"/>
  </r>
  <r>
    <x v="19"/>
    <x v="747"/>
    <n v="301.72413793103448"/>
  </r>
  <r>
    <x v="19"/>
    <x v="747"/>
    <n v="301.72413793103448"/>
  </r>
  <r>
    <x v="19"/>
    <x v="747"/>
    <n v="301.72000000000003"/>
  </r>
  <r>
    <x v="19"/>
    <x v="747"/>
    <n v="301.72413793103448"/>
  </r>
  <r>
    <x v="19"/>
    <x v="747"/>
    <n v="301.72413793103448"/>
  </r>
  <r>
    <x v="19"/>
    <x v="2486"/>
    <n v="2186"/>
  </r>
  <r>
    <x v="19"/>
    <x v="2486"/>
    <n v="2186"/>
  </r>
  <r>
    <x v="19"/>
    <x v="747"/>
    <n v="301.72413793103448"/>
  </r>
  <r>
    <x v="19"/>
    <x v="747"/>
    <n v="301.72413793103448"/>
  </r>
  <r>
    <x v="19"/>
    <x v="747"/>
    <n v="301.72413793103448"/>
  </r>
  <r>
    <x v="19"/>
    <x v="2486"/>
    <n v="2186"/>
  </r>
  <r>
    <x v="19"/>
    <x v="2515"/>
    <n v="210"/>
  </r>
  <r>
    <x v="19"/>
    <x v="2483"/>
    <n v="1916"/>
  </r>
  <r>
    <x v="19"/>
    <x v="2515"/>
    <n v="210"/>
  </r>
  <r>
    <x v="19"/>
    <x v="2513"/>
    <n v="3867.4482758620688"/>
  </r>
  <r>
    <x v="19"/>
    <x v="2515"/>
    <n v="210"/>
  </r>
  <r>
    <x v="19"/>
    <x v="2486"/>
    <n v="2186"/>
  </r>
  <r>
    <x v="19"/>
    <x v="2516"/>
    <n v="869"/>
  </r>
  <r>
    <x v="19"/>
    <x v="2513"/>
    <n v="3867.4482758620688"/>
  </r>
  <r>
    <x v="19"/>
    <x v="2515"/>
    <n v="210"/>
  </r>
  <r>
    <x v="19"/>
    <x v="2513"/>
    <n v="3867.4482758620688"/>
  </r>
  <r>
    <x v="19"/>
    <x v="2515"/>
    <n v="210"/>
  </r>
  <r>
    <x v="19"/>
    <x v="2515"/>
    <n v="210"/>
  </r>
  <r>
    <x v="19"/>
    <x v="2486"/>
    <n v="2186"/>
  </r>
  <r>
    <x v="19"/>
    <x v="2486"/>
    <n v="2186"/>
  </r>
  <r>
    <x v="19"/>
    <x v="2516"/>
    <n v="869"/>
  </r>
  <r>
    <x v="19"/>
    <x v="2486"/>
    <n v="2186"/>
  </r>
  <r>
    <x v="19"/>
    <x v="2515"/>
    <n v="210"/>
  </r>
  <r>
    <x v="19"/>
    <x v="2486"/>
    <n v="2186"/>
  </r>
  <r>
    <x v="19"/>
    <x v="2486"/>
    <n v="2186"/>
  </r>
  <r>
    <x v="19"/>
    <x v="2515"/>
    <n v="210"/>
  </r>
  <r>
    <x v="19"/>
    <x v="2486"/>
    <n v="2186"/>
  </r>
  <r>
    <x v="19"/>
    <x v="2513"/>
    <n v="3867.4482758620688"/>
  </r>
  <r>
    <x v="19"/>
    <x v="2513"/>
    <n v="3867.4482758620688"/>
  </r>
  <r>
    <x v="19"/>
    <x v="2514"/>
    <n v="5398.9"/>
  </r>
  <r>
    <x v="19"/>
    <x v="2515"/>
    <n v="210"/>
  </r>
  <r>
    <x v="19"/>
    <x v="2516"/>
    <n v="869"/>
  </r>
  <r>
    <x v="19"/>
    <x v="2515"/>
    <n v="210"/>
  </r>
  <r>
    <x v="19"/>
    <x v="2516"/>
    <n v="869"/>
  </r>
  <r>
    <x v="19"/>
    <x v="2515"/>
    <n v="210"/>
  </r>
  <r>
    <x v="19"/>
    <x v="2515"/>
    <n v="210"/>
  </r>
  <r>
    <x v="19"/>
    <x v="2513"/>
    <n v="3867.4482758620688"/>
  </r>
  <r>
    <x v="19"/>
    <x v="2486"/>
    <n v="2186"/>
  </r>
  <r>
    <x v="19"/>
    <x v="2515"/>
    <n v="210"/>
  </r>
  <r>
    <x v="19"/>
    <x v="2515"/>
    <n v="210"/>
  </r>
  <r>
    <x v="19"/>
    <x v="2516"/>
    <n v="869"/>
  </r>
  <r>
    <x v="19"/>
    <x v="2516"/>
    <n v="869"/>
  </r>
  <r>
    <x v="19"/>
    <x v="2516"/>
    <n v="869"/>
  </r>
  <r>
    <x v="19"/>
    <x v="2515"/>
    <n v="210"/>
  </r>
  <r>
    <x v="19"/>
    <x v="2515"/>
    <n v="210"/>
  </r>
  <r>
    <x v="19"/>
    <x v="2515"/>
    <n v="210"/>
  </r>
  <r>
    <x v="19"/>
    <x v="2515"/>
    <n v="210"/>
  </r>
  <r>
    <x v="19"/>
    <x v="2517"/>
    <n v="2085.2586206896599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509"/>
    <n v="6206.9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509"/>
    <n v="6206.9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520"/>
    <n v="8991.3799999999992"/>
  </r>
  <r>
    <x v="19"/>
    <x v="2483"/>
    <n v="1750"/>
  </r>
  <r>
    <x v="19"/>
    <x v="2521"/>
    <n v="1300.1099999999999"/>
  </r>
  <r>
    <x v="19"/>
    <x v="2521"/>
    <n v="1300.1099999999999"/>
  </r>
  <r>
    <x v="19"/>
    <x v="2521"/>
    <n v="1300.1099999999999"/>
  </r>
  <r>
    <x v="19"/>
    <x v="2521"/>
    <n v="1300.1099999999999"/>
  </r>
  <r>
    <x v="19"/>
    <x v="2522"/>
    <n v="8700"/>
  </r>
  <r>
    <x v="19"/>
    <x v="2523"/>
    <n v="3825.43"/>
  </r>
  <r>
    <x v="19"/>
    <x v="2523"/>
    <n v="3825.43"/>
  </r>
  <r>
    <x v="19"/>
    <x v="2523"/>
    <n v="3825.43"/>
  </r>
  <r>
    <x v="19"/>
    <x v="2524"/>
    <n v="12284.48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0"/>
    <x v="2526"/>
    <n v="5391208.46"/>
  </r>
  <r>
    <x v="18"/>
    <x v="2527"/>
    <n v="15404472.785"/>
  </r>
  <r>
    <x v="1"/>
    <x v="2528"/>
    <n v="1039842.5700000001"/>
  </r>
  <r>
    <x v="2"/>
    <x v="2529"/>
    <n v="22517.83"/>
  </r>
  <r>
    <x v="13"/>
    <x v="2530"/>
    <n v="8063.28"/>
  </r>
  <r>
    <x v="19"/>
    <x v="2483"/>
    <n v="2791.38"/>
  </r>
  <r>
    <x v="18"/>
    <x v="2531"/>
    <n v="627999.14"/>
  </r>
  <r>
    <x v="18"/>
    <x v="2532"/>
    <n v="812.75"/>
  </r>
  <r>
    <x v="18"/>
    <x v="2532"/>
    <n v="812.75"/>
  </r>
  <r>
    <x v="18"/>
    <x v="2533"/>
    <n v="11909.52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5"/>
    <x v="2534"/>
    <n v="4094.83"/>
  </r>
  <r>
    <x v="17"/>
    <x v="1733"/>
    <n v="3456.9"/>
  </r>
  <r>
    <x v="17"/>
    <x v="2535"/>
    <n v="948.28"/>
  </r>
  <r>
    <x v="16"/>
    <x v="2536"/>
    <n v="71294.880000000005"/>
  </r>
  <r>
    <x v="0"/>
    <x v="2537"/>
    <n v="1879.31"/>
  </r>
  <r>
    <x v="0"/>
    <x v="2537"/>
    <n v="1879.31"/>
  </r>
  <r>
    <x v="0"/>
    <x v="2537"/>
    <n v="1879.31"/>
  </r>
  <r>
    <x v="0"/>
    <x v="1462"/>
    <n v="2448.2800000000002"/>
  </r>
  <r>
    <x v="0"/>
    <x v="1462"/>
    <n v="2448.2800000000002"/>
  </r>
  <r>
    <x v="19"/>
    <x v="2538"/>
    <n v="23271.96"/>
  </r>
  <r>
    <x v="19"/>
    <x v="2538"/>
    <n v="23271.96"/>
  </r>
  <r>
    <x v="19"/>
    <x v="2539"/>
    <n v="19237.599999999999"/>
  </r>
  <r>
    <x v="19"/>
    <x v="2539"/>
    <n v="19237.599999999999"/>
  </r>
  <r>
    <x v="19"/>
    <x v="2538"/>
    <n v="23271.96"/>
  </r>
  <r>
    <x v="19"/>
    <x v="2538"/>
    <n v="23271.96"/>
  </r>
  <r>
    <x v="19"/>
    <x v="2539"/>
    <n v="19237.599999999999"/>
  </r>
  <r>
    <x v="19"/>
    <x v="2538"/>
    <n v="23271.96"/>
  </r>
  <r>
    <x v="19"/>
    <x v="2539"/>
    <n v="19237.599999999999"/>
  </r>
  <r>
    <x v="19"/>
    <x v="2539"/>
    <n v="19237.599999999999"/>
  </r>
  <r>
    <x v="19"/>
    <x v="2539"/>
    <n v="19237.599999999999"/>
  </r>
  <r>
    <x v="19"/>
    <x v="2539"/>
    <n v="19237.599999999999"/>
  </r>
  <r>
    <x v="19"/>
    <x v="2538"/>
    <n v="23271.96"/>
  </r>
  <r>
    <x v="19"/>
    <x v="2538"/>
    <n v="23271.96"/>
  </r>
  <r>
    <x v="19"/>
    <x v="2539"/>
    <n v="19237.599999999999"/>
  </r>
  <r>
    <x v="19"/>
    <x v="2539"/>
    <n v="19237.599999999999"/>
  </r>
  <r>
    <x v="19"/>
    <x v="2540"/>
    <n v="94874.0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20"/>
    <x v="2542"/>
    <n v="3485"/>
  </r>
  <r>
    <x v="20"/>
    <x v="2542"/>
    <n v="3485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543"/>
    <n v="2567.19"/>
  </r>
  <r>
    <x v="20"/>
    <x v="2543"/>
    <n v="2567.19"/>
  </r>
  <r>
    <x v="20"/>
    <x v="2543"/>
    <n v="2567.19"/>
  </r>
  <r>
    <x v="20"/>
    <x v="2543"/>
    <n v="2567.19"/>
  </r>
  <r>
    <x v="20"/>
    <x v="2543"/>
    <n v="2567.19"/>
  </r>
  <r>
    <x v="20"/>
    <x v="2543"/>
    <n v="2567.1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3">
  <r>
    <x v="0"/>
    <x v="0"/>
    <n v="1469701.1200000001"/>
  </r>
  <r>
    <x v="0"/>
    <x v="1"/>
    <n v="1911914.25"/>
  </r>
  <r>
    <x v="0"/>
    <x v="2"/>
    <n v="42033.05"/>
  </r>
  <r>
    <x v="0"/>
    <x v="3"/>
    <n v="690843.19"/>
  </r>
  <r>
    <x v="0"/>
    <x v="4"/>
    <n v="1078081.44"/>
  </r>
  <r>
    <x v="0"/>
    <x v="5"/>
    <n v="1230701.27"/>
  </r>
  <r>
    <x v="0"/>
    <x v="6"/>
    <n v="971139.24"/>
  </r>
  <r>
    <x v="0"/>
    <x v="7"/>
    <n v="680284"/>
  </r>
  <r>
    <x v="0"/>
    <x v="8"/>
    <n v="592200"/>
  </r>
  <r>
    <x v="0"/>
    <x v="9"/>
    <n v="352914.58"/>
  </r>
  <r>
    <x v="0"/>
    <x v="10"/>
    <n v="564861.6"/>
  </r>
  <r>
    <x v="0"/>
    <x v="11"/>
    <n v="1014285.6"/>
  </r>
  <r>
    <x v="0"/>
    <x v="12"/>
    <n v="290262.8"/>
  </r>
  <r>
    <x v="0"/>
    <x v="13"/>
    <n v="869467.14"/>
  </r>
  <r>
    <x v="0"/>
    <x v="14"/>
    <n v="414343.03"/>
  </r>
  <r>
    <x v="0"/>
    <x v="15"/>
    <n v="526875.65"/>
  </r>
  <r>
    <x v="0"/>
    <x v="16"/>
    <n v="318323.43"/>
  </r>
  <r>
    <x v="0"/>
    <x v="17"/>
    <n v="22942176.02"/>
  </r>
  <r>
    <x v="0"/>
    <x v="18"/>
    <n v="1235705.48"/>
  </r>
  <r>
    <x v="0"/>
    <x v="19"/>
    <n v="9294142.7700000014"/>
  </r>
  <r>
    <x v="0"/>
    <x v="20"/>
    <n v="11039014.619999999"/>
  </r>
  <r>
    <x v="0"/>
    <x v="21"/>
    <n v="90050114.890000001"/>
  </r>
  <r>
    <x v="0"/>
    <x v="22"/>
    <n v="188187.72"/>
  </r>
  <r>
    <x v="0"/>
    <x v="23"/>
    <n v="119276.38"/>
  </r>
  <r>
    <x v="0"/>
    <x v="24"/>
    <n v="418181.1"/>
  </r>
  <r>
    <x v="0"/>
    <x v="25"/>
    <n v="191358.01"/>
  </r>
  <r>
    <x v="0"/>
    <x v="26"/>
    <n v="7939442.8200000003"/>
  </r>
  <r>
    <x v="0"/>
    <x v="27"/>
    <n v="31883696.960000001"/>
  </r>
  <r>
    <x v="0"/>
    <x v="28"/>
    <n v="20574176.949999999"/>
  </r>
  <r>
    <x v="0"/>
    <x v="29"/>
    <n v="750490.17"/>
  </r>
  <r>
    <x v="0"/>
    <x v="30"/>
    <n v="1236200"/>
  </r>
  <r>
    <x v="0"/>
    <x v="31"/>
    <n v="85198575.489999995"/>
  </r>
  <r>
    <x v="0"/>
    <x v="32"/>
    <n v="22873000"/>
  </r>
  <r>
    <x v="0"/>
    <x v="33"/>
    <n v="7431300"/>
  </r>
  <r>
    <x v="0"/>
    <x v="34"/>
    <n v="2132130"/>
  </r>
  <r>
    <x v="0"/>
    <x v="35"/>
    <n v="412347.8"/>
  </r>
  <r>
    <x v="0"/>
    <x v="36"/>
    <n v="1248023.46"/>
  </r>
  <r>
    <x v="1"/>
    <x v="0"/>
    <n v="48227518.490000002"/>
  </r>
  <r>
    <x v="1"/>
    <x v="1"/>
    <n v="351859.80000000005"/>
  </r>
  <r>
    <x v="1"/>
    <x v="2"/>
    <n v="472077.9"/>
  </r>
  <r>
    <x v="1"/>
    <x v="3"/>
    <n v="7825028.4699999997"/>
  </r>
  <r>
    <x v="1"/>
    <x v="4"/>
    <n v="2056667.96"/>
  </r>
  <r>
    <x v="1"/>
    <x v="5"/>
    <n v="1902501.8399999999"/>
  </r>
  <r>
    <x v="1"/>
    <x v="37"/>
    <n v="2371153.41"/>
  </r>
  <r>
    <x v="1"/>
    <x v="6"/>
    <n v="1414162.5"/>
  </r>
  <r>
    <x v="1"/>
    <x v="7"/>
    <n v="1498848.79"/>
  </r>
  <r>
    <x v="1"/>
    <x v="8"/>
    <n v="1708587.53"/>
  </r>
  <r>
    <x v="1"/>
    <x v="9"/>
    <n v="1867457.18"/>
  </r>
  <r>
    <x v="1"/>
    <x v="10"/>
    <n v="1558192.15"/>
  </r>
  <r>
    <x v="1"/>
    <x v="38"/>
    <n v="3128419.36"/>
  </r>
  <r>
    <x v="1"/>
    <x v="11"/>
    <n v="2717564.3299999996"/>
  </r>
  <r>
    <x v="1"/>
    <x v="12"/>
    <n v="1982542.04"/>
  </r>
  <r>
    <x v="1"/>
    <x v="13"/>
    <n v="1740900.96"/>
  </r>
  <r>
    <x v="1"/>
    <x v="39"/>
    <n v="1167870"/>
  </r>
  <r>
    <x v="1"/>
    <x v="40"/>
    <n v="31662.21"/>
  </r>
  <r>
    <x v="1"/>
    <x v="14"/>
    <n v="18895322.350000001"/>
  </r>
  <r>
    <x v="1"/>
    <x v="15"/>
    <n v="12913363.560000001"/>
  </r>
  <r>
    <x v="1"/>
    <x v="16"/>
    <n v="11784267.720000001"/>
  </r>
  <r>
    <x v="1"/>
    <x v="17"/>
    <n v="72933071.309999987"/>
  </r>
  <r>
    <x v="1"/>
    <x v="18"/>
    <n v="144804343.62"/>
  </r>
  <r>
    <x v="1"/>
    <x v="19"/>
    <n v="31085601.059999995"/>
  </r>
  <r>
    <x v="1"/>
    <x v="41"/>
    <n v="443336916.56"/>
  </r>
  <r>
    <x v="1"/>
    <x v="21"/>
    <n v="1722362.96"/>
  </r>
  <r>
    <x v="1"/>
    <x v="22"/>
    <n v="10965523.42"/>
  </r>
  <r>
    <x v="1"/>
    <x v="23"/>
    <n v="1265153.83"/>
  </r>
  <r>
    <x v="1"/>
    <x v="24"/>
    <n v="990449.3600000001"/>
  </r>
  <r>
    <x v="1"/>
    <x v="25"/>
    <n v="961634.31"/>
  </r>
  <r>
    <x v="1"/>
    <x v="42"/>
    <n v="407432.85"/>
  </r>
  <r>
    <x v="1"/>
    <x v="26"/>
    <n v="25467769.73"/>
  </r>
  <r>
    <x v="1"/>
    <x v="27"/>
    <n v="28437846.159999996"/>
  </r>
  <r>
    <x v="1"/>
    <x v="28"/>
    <n v="120197551.83"/>
  </r>
  <r>
    <x v="1"/>
    <x v="20"/>
    <n v="2267980.02"/>
  </r>
  <r>
    <x v="1"/>
    <x v="43"/>
    <n v="338935.9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1" cacheId="6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B25" firstHeaderRow="1" firstDataRow="1" firstDataCol="1"/>
  <pivotFields count="3">
    <pivotField axis="axisRow" numFmtId="1" showAll="0">
      <items count="22">
        <item x="0"/>
        <item x="4"/>
        <item x="18"/>
        <item x="19"/>
        <item x="5"/>
        <item x="6"/>
        <item x="7"/>
        <item x="8"/>
        <item x="9"/>
        <item x="10"/>
        <item x="1"/>
        <item x="11"/>
        <item x="20"/>
        <item x="12"/>
        <item x="13"/>
        <item x="14"/>
        <item x="15"/>
        <item x="2"/>
        <item x="16"/>
        <item x="17"/>
        <item x="3"/>
        <item t="default"/>
      </items>
    </pivotField>
    <pivotField showAll="0">
      <items count="2545">
        <item x="1133"/>
        <item x="1086"/>
        <item x="1024"/>
        <item x="1074"/>
        <item x="1120"/>
        <item x="1059"/>
        <item x="998"/>
        <item x="999"/>
        <item x="1564"/>
        <item x="1718"/>
        <item x="2070"/>
        <item x="2192"/>
        <item x="1302"/>
        <item x="878"/>
        <item x="909"/>
        <item x="1118"/>
        <item x="911"/>
        <item x="877"/>
        <item x="117"/>
        <item x="1565"/>
        <item x="1902"/>
        <item x="1941"/>
        <item x="1950"/>
        <item x="1132"/>
        <item x="1160"/>
        <item x="1135"/>
        <item x="924"/>
        <item x="119"/>
        <item x="1951"/>
        <item x="1131"/>
        <item x="225"/>
        <item x="1096"/>
        <item x="1092"/>
        <item x="953"/>
        <item x="2334"/>
        <item x="1953"/>
        <item x="2154"/>
        <item x="875"/>
        <item x="2068"/>
        <item x="662"/>
        <item x="97"/>
        <item x="1288"/>
        <item x="663"/>
        <item x="200"/>
        <item x="423"/>
        <item x="78"/>
        <item x="657"/>
        <item x="1130"/>
        <item x="436"/>
        <item x="1253"/>
        <item x="492"/>
        <item x="838"/>
        <item x="547"/>
        <item x="1182"/>
        <item x="584"/>
        <item x="1178"/>
        <item x="98"/>
        <item x="868"/>
        <item x="223"/>
        <item x="350"/>
        <item x="53"/>
        <item x="2335"/>
        <item x="1103"/>
        <item x="563"/>
        <item x="410"/>
        <item x="308"/>
        <item x="1180"/>
        <item x="1142"/>
        <item x="370"/>
        <item x="365"/>
        <item x="367"/>
        <item x="965"/>
        <item x="508"/>
        <item x="389"/>
        <item x="1143"/>
        <item x="1139"/>
        <item x="599"/>
        <item x="320"/>
        <item x="311"/>
        <item x="227"/>
        <item x="287"/>
        <item x="1017"/>
        <item x="1003"/>
        <item x="473"/>
        <item x="475"/>
        <item x="166"/>
        <item x="165"/>
        <item x="411"/>
        <item x="490"/>
        <item x="491"/>
        <item x="1353"/>
        <item x="462"/>
        <item x="125"/>
        <item x="947"/>
        <item x="369"/>
        <item x="368"/>
        <item x="82"/>
        <item x="1005"/>
        <item x="939"/>
        <item x="1031"/>
        <item x="538"/>
        <item x="601"/>
        <item x="84"/>
        <item x="864"/>
        <item x="1134"/>
        <item x="850"/>
        <item x="258"/>
        <item x="893"/>
        <item x="390"/>
        <item x="889"/>
        <item x="193"/>
        <item x="934"/>
        <item x="892"/>
        <item x="964"/>
        <item x="1069"/>
        <item x="848"/>
        <item x="1241"/>
        <item x="828"/>
        <item x="820"/>
        <item x="158"/>
        <item x="984"/>
        <item x="879"/>
        <item x="921"/>
        <item x="985"/>
        <item x="888"/>
        <item x="866"/>
        <item x="1187"/>
        <item x="1223"/>
        <item x="330"/>
        <item x="564"/>
        <item x="325"/>
        <item x="290"/>
        <item x="1216"/>
        <item x="2171"/>
        <item x="146"/>
        <item x="228"/>
        <item x="294"/>
        <item x="114"/>
        <item x="1999"/>
        <item x="922"/>
        <item x="914"/>
        <item x="897"/>
        <item x="887"/>
        <item x="839"/>
        <item x="612"/>
        <item x="837"/>
        <item x="366"/>
        <item x="1177"/>
        <item x="1254"/>
        <item x="821"/>
        <item x="2133"/>
        <item x="569"/>
        <item x="926"/>
        <item x="905"/>
        <item x="203"/>
        <item x="1345"/>
        <item x="180"/>
        <item x="178"/>
        <item x="133"/>
        <item x="2009"/>
        <item x="2010"/>
        <item x="928"/>
        <item x="486"/>
        <item x="218"/>
        <item x="205"/>
        <item x="572"/>
        <item x="1257"/>
        <item x="873"/>
        <item x="880"/>
        <item x="546"/>
        <item x="1166"/>
        <item x="1097"/>
        <item x="957"/>
        <item x="291"/>
        <item x="562"/>
        <item x="466"/>
        <item x="1082"/>
        <item x="224"/>
        <item x="283"/>
        <item x="226"/>
        <item x="318"/>
        <item x="936"/>
        <item x="835"/>
        <item x="997"/>
        <item x="1301"/>
        <item x="836"/>
        <item x="477"/>
        <item x="1154"/>
        <item x="941"/>
        <item x="446"/>
        <item x="438"/>
        <item x="199"/>
        <item x="876"/>
        <item x="1920"/>
        <item x="471"/>
        <item x="1358"/>
        <item x="1144"/>
        <item x="2218"/>
        <item x="207"/>
        <item x="326"/>
        <item x="93"/>
        <item x="83"/>
        <item x="221"/>
        <item x="628"/>
        <item x="925"/>
        <item x="461"/>
        <item x="1063"/>
        <item x="982"/>
        <item x="986"/>
        <item x="574"/>
        <item x="327"/>
        <item x="194"/>
        <item x="222"/>
        <item x="1001"/>
        <item x="1176"/>
        <item x="859"/>
        <item x="197"/>
        <item x="198"/>
        <item x="1000"/>
        <item x="1149"/>
        <item x="170"/>
        <item x="927"/>
        <item x="1060"/>
        <item x="1923"/>
        <item x="616"/>
        <item x="615"/>
        <item x="429"/>
        <item x="513"/>
        <item x="1148"/>
        <item x="881"/>
        <item x="465"/>
        <item x="191"/>
        <item x="1008"/>
        <item x="767"/>
        <item x="923"/>
        <item x="293"/>
        <item x="458"/>
        <item x="1098"/>
        <item x="554"/>
        <item x="485"/>
        <item x="86"/>
        <item x="823"/>
        <item x="846"/>
        <item x="192"/>
        <item x="1305"/>
        <item x="1138"/>
        <item x="435"/>
        <item x="1124"/>
        <item x="904"/>
        <item x="1042"/>
        <item x="952"/>
        <item x="558"/>
        <item x="510"/>
        <item x="292"/>
        <item x="1030"/>
        <item x="1220"/>
        <item x="229"/>
        <item x="391"/>
        <item x="1242"/>
        <item x="1012"/>
        <item x="1925"/>
        <item x="1073"/>
        <item x="577"/>
        <item x="88"/>
        <item x="1968"/>
        <item x="949"/>
        <item x="1384"/>
        <item x="309"/>
        <item x="659"/>
        <item x="901"/>
        <item x="906"/>
        <item x="182"/>
        <item x="2329"/>
        <item x="960"/>
        <item x="549"/>
        <item x="550"/>
        <item x="414"/>
        <item x="658"/>
        <item x="920"/>
        <item x="430"/>
        <item x="195"/>
        <item x="1140"/>
        <item x="950"/>
        <item x="322"/>
        <item x="2297"/>
        <item x="1743"/>
        <item x="1634"/>
        <item x="1611"/>
        <item x="2087"/>
        <item x="1952"/>
        <item x="2077"/>
        <item x="2083"/>
        <item x="2085"/>
        <item x="2389"/>
        <item x="1945"/>
        <item x="45"/>
        <item x="2060"/>
        <item x="1944"/>
        <item x="2051"/>
        <item x="2276"/>
        <item x="1165"/>
        <item x="51"/>
        <item x="132"/>
        <item x="48"/>
        <item x="609"/>
        <item x="1246"/>
        <item x="2057"/>
        <item x="1285"/>
        <item x="251"/>
        <item x="249"/>
        <item x="2220"/>
        <item x="1297"/>
        <item x="617"/>
        <item x="1079"/>
        <item x="1303"/>
        <item x="679"/>
        <item x="1896"/>
        <item x="27"/>
        <item x="1038"/>
        <item x="991"/>
        <item x="708"/>
        <item x="28"/>
        <item x="1119"/>
        <item x="625"/>
        <item x="1045"/>
        <item x="498"/>
        <item x="1127"/>
        <item x="337"/>
        <item x="151"/>
        <item x="1410"/>
        <item x="145"/>
        <item x="111"/>
        <item x="1487"/>
        <item x="1474"/>
        <item x="427"/>
        <item x="656"/>
        <item x="1514"/>
        <item x="1398"/>
        <item x="42"/>
        <item x="493"/>
        <item x="468"/>
        <item x="1449"/>
        <item x="1280"/>
        <item x="140"/>
        <item x="956"/>
        <item x="865"/>
        <item x="1485"/>
        <item x="122"/>
        <item x="44"/>
        <item x="1509"/>
        <item x="1394"/>
        <item x="1407"/>
        <item x="26"/>
        <item x="2537"/>
        <item x="704"/>
        <item x="355"/>
        <item x="1397"/>
        <item x="40"/>
        <item x="518"/>
        <item x="775"/>
        <item x="1511"/>
        <item x="1505"/>
        <item x="649"/>
        <item x="329"/>
        <item x="418"/>
        <item x="1054"/>
        <item x="1174"/>
        <item x="128"/>
        <item x="177"/>
        <item x="176"/>
        <item x="1335"/>
        <item x="1344"/>
        <item x="1329"/>
        <item x="1343"/>
        <item x="1332"/>
        <item x="1348"/>
        <item x="1342"/>
        <item x="1341"/>
        <item x="1337"/>
        <item x="1331"/>
        <item x="1330"/>
        <item x="1339"/>
        <item x="1340"/>
        <item x="1336"/>
        <item x="1682"/>
        <item x="253"/>
        <item x="683"/>
        <item x="1281"/>
        <item x="1365"/>
        <item x="2495"/>
        <item x="460"/>
        <item x="1984"/>
        <item x="1747"/>
        <item x="1207"/>
        <item x="1530"/>
        <item x="2466"/>
        <item x="1580"/>
        <item x="1699"/>
        <item x="1655"/>
        <item x="1483"/>
        <item x="1421"/>
        <item x="1475"/>
        <item x="1508"/>
        <item x="610"/>
        <item x="1409"/>
        <item x="120"/>
        <item x="869"/>
        <item x="1498"/>
        <item x="444"/>
        <item x="1639"/>
        <item x="800"/>
        <item x="413"/>
        <item x="637"/>
        <item x="1429"/>
        <item x="231"/>
        <item x="718"/>
        <item x="739"/>
        <item x="94"/>
        <item x="1263"/>
        <item x="1697"/>
        <item x="252"/>
        <item x="1675"/>
        <item x="381"/>
        <item x="357"/>
        <item x="447"/>
        <item x="248"/>
        <item x="2331"/>
        <item x="1629"/>
        <item x="1244"/>
        <item x="1948"/>
        <item x="239"/>
        <item x="240"/>
        <item x="1980"/>
        <item x="52"/>
        <item x="1898"/>
        <item x="441"/>
        <item x="363"/>
        <item x="419"/>
        <item x="412"/>
        <item x="2469"/>
        <item x="243"/>
        <item x="1625"/>
        <item x="2233"/>
        <item x="1234"/>
        <item x="417"/>
        <item x="351"/>
        <item x="440"/>
        <item x="2515"/>
        <item x="1190"/>
        <item x="497"/>
        <item x="72"/>
        <item x="1913"/>
        <item x="1583"/>
        <item x="2288"/>
        <item x="1787"/>
        <item x="1659"/>
        <item x="400"/>
        <item x="2395"/>
        <item x="2116"/>
        <item x="434"/>
        <item x="66"/>
        <item x="1304"/>
        <item x="118"/>
        <item x="724"/>
        <item x="761"/>
        <item x="64"/>
        <item x="313"/>
        <item x="1542"/>
        <item x="976"/>
        <item x="962"/>
        <item x="968"/>
        <item x="1151"/>
        <item x="912"/>
        <item x="1268"/>
        <item x="1027"/>
        <item x="932"/>
        <item x="1090"/>
        <item x="179"/>
        <item x="1095"/>
        <item x="336"/>
        <item x="2513"/>
        <item x="1252"/>
        <item x="2518"/>
        <item x="392"/>
        <item x="2507"/>
        <item x="1293"/>
        <item x="1291"/>
        <item x="919"/>
        <item x="623"/>
        <item x="1071"/>
        <item x="339"/>
        <item x="2516"/>
        <item x="394"/>
        <item x="2296"/>
        <item x="1357"/>
        <item x="1287"/>
        <item x="2354"/>
        <item x="2316"/>
        <item x="2317"/>
        <item x="861"/>
        <item x="1377"/>
        <item x="586"/>
        <item x="495"/>
        <item x="1089"/>
        <item x="511"/>
        <item x="1202"/>
        <item x="1250"/>
        <item x="175"/>
        <item x="545"/>
        <item x="1067"/>
        <item x="1065"/>
        <item x="1013"/>
        <item x="579"/>
        <item x="714"/>
        <item x="161"/>
        <item x="1636"/>
        <item x="2228"/>
        <item x="2061"/>
        <item x="100"/>
        <item x="2484"/>
        <item x="87"/>
        <item x="80"/>
        <item x="79"/>
        <item x="2490"/>
        <item x="2491"/>
        <item x="36"/>
        <item x="289"/>
        <item x="686"/>
        <item x="60"/>
        <item x="1669"/>
        <item x="773"/>
        <item x="1670"/>
        <item x="23"/>
        <item x="12"/>
        <item x="306"/>
        <item x="667"/>
        <item x="428"/>
        <item x="14"/>
        <item x="110"/>
        <item x="2271"/>
        <item x="453"/>
        <item x="1668"/>
        <item x="323"/>
        <item x="1351"/>
        <item x="552"/>
        <item x="576"/>
        <item x="571"/>
        <item x="464"/>
        <item x="622"/>
        <item x="1360"/>
        <item x="1832"/>
        <item x="1825"/>
        <item x="2519"/>
        <item x="2509"/>
        <item x="2525"/>
        <item x="1186"/>
        <item x="11"/>
        <item x="1667"/>
        <item x="2327"/>
        <item x="2514"/>
        <item x="496"/>
        <item x="2508"/>
        <item x="1200"/>
        <item x="450"/>
        <item x="2538"/>
        <item x="2539"/>
        <item x="631"/>
        <item x="2193"/>
        <item x="1680"/>
        <item x="234"/>
        <item x="1525"/>
        <item x="1527"/>
        <item x="1528"/>
        <item x="1537"/>
        <item x="1551"/>
        <item x="1569"/>
        <item x="1570"/>
        <item x="1571"/>
        <item x="1554"/>
        <item x="1535"/>
        <item x="1550"/>
        <item x="1544"/>
        <item x="2361"/>
        <item x="1627"/>
        <item x="1271"/>
        <item x="645"/>
        <item x="638"/>
        <item x="634"/>
        <item x="2358"/>
        <item x="2510"/>
        <item x="1623"/>
        <item x="1269"/>
        <item x="1270"/>
        <item x="1193"/>
        <item x="1578"/>
        <item x="2465"/>
        <item x="746"/>
        <item x="399"/>
        <item x="1359"/>
        <item x="1361"/>
        <item x="2302"/>
        <item x="2118"/>
        <item x="2119"/>
        <item x="1676"/>
        <item x="711"/>
        <item x="1524"/>
        <item x="1563"/>
        <item x="1587"/>
        <item x="1559"/>
        <item x="1566"/>
        <item x="1561"/>
        <item x="1546"/>
        <item x="1556"/>
        <item x="1573"/>
        <item x="1581"/>
        <item x="1541"/>
        <item x="1540"/>
        <item x="247"/>
        <item x="2222"/>
        <item x="1924"/>
        <item x="1326"/>
        <item x="1729"/>
        <item x="1227"/>
        <item x="422"/>
        <item x="361"/>
        <item x="2122"/>
        <item x="1579"/>
        <item x="2053"/>
        <item x="2112"/>
        <item x="2144"/>
        <item x="2104"/>
        <item x="2128"/>
        <item x="2127"/>
        <item x="2135"/>
        <item x="2136"/>
        <item x="2184"/>
        <item x="2189"/>
        <item x="2067"/>
        <item x="2088"/>
        <item x="2148"/>
        <item x="2289"/>
        <item x="2094"/>
        <item x="2071"/>
        <item x="2059"/>
        <item x="2093"/>
        <item x="2145"/>
        <item x="2125"/>
        <item x="2069"/>
        <item x="2139"/>
        <item x="2120"/>
        <item x="2080"/>
        <item x="2079"/>
        <item x="2371"/>
        <item x="1183"/>
        <item x="1185"/>
        <item x="969"/>
        <item x="559"/>
        <item x="900"/>
        <item x="1745"/>
        <item x="1719"/>
        <item x="1748"/>
        <item x="1731"/>
        <item x="540"/>
        <item x="1744"/>
        <item x="971"/>
        <item x="57"/>
        <item x="996"/>
        <item x="1712"/>
        <item x="2100"/>
        <item x="2181"/>
        <item x="1855"/>
        <item x="1998"/>
        <item x="2423"/>
        <item x="2039"/>
        <item x="2444"/>
        <item x="1751"/>
        <item x="1764"/>
        <item x="2055"/>
        <item x="2123"/>
        <item x="2072"/>
        <item x="2018"/>
        <item x="1991"/>
        <item x="2113"/>
        <item x="2099"/>
        <item x="2156"/>
        <item x="1781"/>
        <item x="1773"/>
        <item x="1856"/>
        <item x="1780"/>
        <item x="1769"/>
        <item x="1884"/>
        <item x="1753"/>
        <item x="1779"/>
        <item x="1831"/>
        <item x="1835"/>
        <item x="2430"/>
        <item x="1798"/>
        <item x="1796"/>
        <item x="1765"/>
        <item x="2147"/>
        <item x="1828"/>
        <item x="1774"/>
        <item x="1752"/>
        <item x="1915"/>
        <item x="2475"/>
        <item x="1759"/>
        <item x="1754"/>
        <item x="1760"/>
        <item x="1809"/>
        <item x="1821"/>
        <item x="2111"/>
        <item x="2043"/>
        <item x="1837"/>
        <item x="2446"/>
        <item x="1863"/>
        <item x="1854"/>
        <item x="1857"/>
        <item x="1853"/>
        <item x="1785"/>
        <item x="1815"/>
        <item x="2102"/>
        <item x="2117"/>
        <item x="1845"/>
        <item x="2110"/>
        <item x="2064"/>
        <item x="1870"/>
        <item x="1995"/>
        <item x="1906"/>
        <item x="1934"/>
        <item x="2183"/>
        <item x="2219"/>
        <item x="1844"/>
        <item x="1833"/>
        <item x="1756"/>
        <item x="1871"/>
        <item x="2092"/>
        <item x="1755"/>
        <item x="1875"/>
        <item x="2054"/>
        <item x="1797"/>
        <item x="1883"/>
        <item x="1792"/>
        <item x="2076"/>
        <item x="1793"/>
        <item x="2034"/>
        <item x="2160"/>
        <item x="2095"/>
        <item x="1762"/>
        <item x="1761"/>
        <item x="2096"/>
        <item x="2097"/>
        <item x="1885"/>
        <item x="1783"/>
        <item x="2149"/>
        <item x="2451"/>
        <item x="2425"/>
        <item x="2414"/>
        <item x="2460"/>
        <item x="1873"/>
        <item x="2424"/>
        <item x="1768"/>
        <item x="1772"/>
        <item x="1770"/>
        <item x="1782"/>
        <item x="1961"/>
        <item x="1879"/>
        <item x="2098"/>
        <item x="2237"/>
        <item x="2041"/>
        <item x="1978"/>
        <item x="1810"/>
        <item x="1887"/>
        <item x="2131"/>
        <item x="1922"/>
        <item x="2050"/>
        <item x="1808"/>
        <item x="2295"/>
        <item x="2359"/>
        <item x="2396"/>
        <item x="2238"/>
        <item x="481"/>
        <item x="1075"/>
        <item x="131"/>
        <item x="519"/>
        <item x="502"/>
        <item x="129"/>
        <item x="130"/>
        <item x="1053"/>
        <item x="1437"/>
        <item x="1189"/>
        <item x="454"/>
        <item x="501"/>
        <item x="1225"/>
        <item x="1647"/>
        <item x="1315"/>
        <item x="1413"/>
        <item x="543"/>
        <item x="575"/>
        <item x="2235"/>
        <item x="1352"/>
        <item x="1307"/>
        <item x="1356"/>
        <item x="858"/>
        <item x="2179"/>
        <item x="2248"/>
        <item x="1730"/>
        <item x="1737"/>
        <item x="1602"/>
        <item x="2413"/>
        <item x="582"/>
        <item x="1895"/>
        <item x="1324"/>
        <item x="1457"/>
        <item x="697"/>
        <item x="1516"/>
        <item x="201"/>
        <item x="604"/>
        <item x="830"/>
        <item x="882"/>
        <item x="1273"/>
        <item x="215"/>
        <item x="696"/>
        <item x="1903"/>
        <item x="972"/>
        <item x="1714"/>
        <item x="272"/>
        <item x="565"/>
        <item x="1736"/>
        <item x="2086"/>
        <item x="1240"/>
        <item x="266"/>
        <item x="103"/>
        <item x="157"/>
        <item x="706"/>
        <item x="664"/>
        <item x="1635"/>
        <item x="2511"/>
        <item x="613"/>
        <item x="534"/>
        <item x="1727"/>
        <item x="1618"/>
        <item x="1314"/>
        <item x="71"/>
        <item x="735"/>
        <item x="1248"/>
        <item x="1289"/>
        <item x="954"/>
        <item x="2304"/>
        <item x="2200"/>
        <item x="2240"/>
        <item x="2348"/>
        <item x="2292"/>
        <item x="2266"/>
        <item x="2257"/>
        <item x="2320"/>
        <item x="2408"/>
        <item x="2313"/>
        <item x="1586"/>
        <item x="1382"/>
        <item x="2355"/>
        <item x="2134"/>
        <item x="2246"/>
        <item x="242"/>
        <item x="104"/>
        <item x="2506"/>
        <item x="2540"/>
        <item x="1710"/>
        <item x="1572"/>
        <item x="1389"/>
        <item x="1663"/>
        <item x="1662"/>
        <item x="1666"/>
        <item x="1661"/>
        <item x="1660"/>
        <item x="1664"/>
        <item x="1665"/>
        <item x="232"/>
        <item x="235"/>
        <item x="1800"/>
        <item x="1912"/>
        <item x="448"/>
        <item x="153"/>
        <item x="244"/>
        <item x="431"/>
        <item x="109"/>
        <item x="1126"/>
        <item x="578"/>
        <item x="254"/>
        <item x="738"/>
        <item x="2483"/>
        <item x="317"/>
        <item x="1062"/>
        <item x="1381"/>
        <item x="324"/>
        <item x="970"/>
        <item x="278"/>
        <item x="2505"/>
        <item x="452"/>
        <item x="312"/>
        <item x="236"/>
        <item x="591"/>
        <item x="342"/>
        <item x="398"/>
        <item x="395"/>
        <item x="396"/>
        <item x="1937"/>
        <item x="2013"/>
        <item x="2274"/>
        <item x="2143"/>
        <item x="2138"/>
        <item x="2351"/>
        <item x="2241"/>
        <item x="1938"/>
        <item x="2101"/>
        <item x="2090"/>
        <item x="1993"/>
        <item x="620"/>
        <item x="1296"/>
        <item x="2321"/>
        <item x="2025"/>
        <item x="2021"/>
        <item x="1947"/>
        <item x="2178"/>
        <item x="2014"/>
        <item x="2170"/>
        <item x="2065"/>
        <item x="2003"/>
        <item x="2062"/>
        <item x="2273"/>
        <item x="1969"/>
        <item x="2000"/>
        <item x="2091"/>
        <item x="1917"/>
        <item x="2196"/>
        <item x="2209"/>
        <item x="2310"/>
        <item x="2006"/>
        <item x="1973"/>
        <item x="1637"/>
        <item x="1374"/>
        <item x="1368"/>
        <item x="1366"/>
        <item x="1312"/>
        <item x="139"/>
        <item x="1702"/>
        <item x="1703"/>
        <item x="1236"/>
        <item x="605"/>
        <item x="1383"/>
        <item x="2339"/>
        <item x="2036"/>
        <item x="1820"/>
        <item x="1977"/>
        <item x="2124"/>
        <item x="1921"/>
        <item x="2052"/>
        <item x="2137"/>
        <item x="2152"/>
        <item x="2153"/>
        <item x="2167"/>
        <item x="2204"/>
        <item x="1981"/>
        <item x="2146"/>
        <item x="1905"/>
        <item x="573"/>
        <item x="1613"/>
        <item x="250"/>
        <item x="2427"/>
        <item x="2028"/>
        <item x="2447"/>
        <item x="871"/>
        <item x="1894"/>
        <item x="2247"/>
        <item x="2214"/>
        <item x="593"/>
        <item x="1632"/>
        <item x="1152"/>
        <item x="2150"/>
        <item x="2044"/>
        <item x="2126"/>
        <item x="378"/>
        <item x="1784"/>
        <item x="2114"/>
        <item x="1872"/>
        <item x="1868"/>
        <item x="2115"/>
        <item x="1861"/>
        <item x="2007"/>
        <item x="1206"/>
        <item x="1249"/>
        <item x="536"/>
        <item x="273"/>
        <item x="274"/>
        <item x="1306"/>
        <item x="1197"/>
        <item x="1390"/>
        <item x="451"/>
        <item x="2478"/>
        <item x="1802"/>
        <item x="2421"/>
        <item x="1897"/>
        <item x="1282"/>
        <item x="2363"/>
        <item x="1355"/>
        <item x="1320"/>
        <item x="1899"/>
        <item x="1940"/>
        <item x="1914"/>
        <item x="2030"/>
        <item x="1628"/>
        <item x="2031"/>
        <item x="46"/>
        <item x="829"/>
        <item x="860"/>
        <item x="277"/>
        <item x="445"/>
        <item x="358"/>
        <item x="1375"/>
        <item x="386"/>
        <item x="338"/>
        <item x="1379"/>
        <item x="1150"/>
        <item x="588"/>
        <item x="849"/>
        <item x="282"/>
        <item x="594"/>
        <item x="299"/>
        <item x="856"/>
        <item x="825"/>
        <item x="596"/>
        <item x="992"/>
        <item x="1068"/>
        <item x="1072"/>
        <item x="607"/>
        <item x="1087"/>
        <item x="298"/>
        <item x="276"/>
        <item x="566"/>
        <item x="1321"/>
        <item x="1050"/>
        <item x="567"/>
        <item x="867"/>
        <item x="2532"/>
        <item x="1757"/>
        <item x="2416"/>
        <item x="2439"/>
        <item x="2533"/>
        <item x="2375"/>
        <item x="2376"/>
        <item x="1778"/>
        <item x="275"/>
        <item x="1843"/>
        <item x="561"/>
        <item x="1006"/>
        <item x="1406"/>
        <item x="786"/>
        <item x="1011"/>
        <item x="1405"/>
        <item x="1404"/>
        <item x="1235"/>
        <item x="210"/>
        <item x="1480"/>
        <item x="1450"/>
        <item x="1391"/>
        <item x="606"/>
        <item x="487"/>
        <item x="1458"/>
        <item x="798"/>
        <item x="669"/>
        <item x="208"/>
        <item x="380"/>
        <item x="671"/>
        <item x="209"/>
        <item x="1451"/>
        <item x="1438"/>
        <item x="1418"/>
        <item x="373"/>
        <item x="650"/>
        <item x="652"/>
        <item x="1464"/>
        <item x="752"/>
        <item x="792"/>
        <item x="488"/>
        <item x="1192"/>
        <item x="1181"/>
        <item x="160"/>
        <item x="1211"/>
        <item x="1213"/>
        <item x="349"/>
        <item x="712"/>
        <item x="1677"/>
        <item x="743"/>
        <item x="297"/>
        <item x="1717"/>
        <item x="260"/>
        <item x="268"/>
        <item x="504"/>
        <item x="141"/>
        <item x="524"/>
        <item x="943"/>
        <item x="944"/>
        <item x="1654"/>
        <item x="1888"/>
        <item x="1208"/>
        <item x="1656"/>
        <item x="1492"/>
        <item x="1440"/>
        <item x="1415"/>
        <item x="489"/>
        <item x="1433"/>
        <item x="455"/>
        <item x="503"/>
        <item x="1423"/>
        <item x="1424"/>
        <item x="1478"/>
        <item x="1479"/>
        <item x="1476"/>
        <item x="1470"/>
        <item x="1522"/>
        <item x="1523"/>
        <item x="1493"/>
        <item x="331"/>
        <item x="1025"/>
        <item x="1196"/>
        <item x="618"/>
        <item x="364"/>
        <item x="345"/>
        <item x="614"/>
        <item x="347"/>
        <item x="1173"/>
        <item x="1256"/>
        <item x="1125"/>
        <item x="1153"/>
        <item x="1108"/>
        <item x="1179"/>
        <item x="1259"/>
        <item x="1083"/>
        <item x="1471"/>
        <item x="1101"/>
        <item x="375"/>
        <item x="354"/>
        <item x="376"/>
        <item x="809"/>
        <item x="813"/>
        <item x="807"/>
        <item x="1029"/>
        <item x="1035"/>
        <item x="1028"/>
        <item x="1026"/>
        <item x="1112"/>
        <item x="1230"/>
        <item x="918"/>
        <item x="988"/>
        <item x="891"/>
        <item x="931"/>
        <item x="1041"/>
        <item x="1046"/>
        <item x="855"/>
        <item x="851"/>
        <item x="908"/>
        <item x="978"/>
        <item x="963"/>
        <item x="942"/>
        <item x="621"/>
        <item x="360"/>
        <item x="651"/>
        <item x="619"/>
        <item x="403"/>
        <item x="1488"/>
        <item x="602"/>
        <item x="1385"/>
        <item x="1198"/>
        <item x="341"/>
        <item x="353"/>
        <item x="377"/>
        <item x="385"/>
        <item x="344"/>
        <item x="346"/>
        <item x="1032"/>
        <item x="1084"/>
        <item x="1020"/>
        <item x="717"/>
        <item x="745"/>
        <item x="1657"/>
        <item x="2208"/>
        <item x="2211"/>
        <item x="2207"/>
        <item x="2210"/>
        <item x="246"/>
        <item x="744"/>
        <item x="716"/>
        <item x="1673"/>
        <item x="315"/>
        <item x="2524"/>
        <item x="144"/>
        <item x="2290"/>
        <item x="765"/>
        <item x="2384"/>
        <item x="1325"/>
        <item x="1333"/>
        <item x="1275"/>
        <item x="966"/>
        <item x="981"/>
        <item x="854"/>
        <item x="955"/>
        <item x="903"/>
        <item x="1019"/>
        <item x="1093"/>
        <item x="824"/>
        <item x="843"/>
        <item x="819"/>
        <item x="636"/>
        <item x="635"/>
        <item x="1129"/>
        <item x="1299"/>
        <item x="1316"/>
        <item x="1136"/>
        <item x="1693"/>
        <item x="1638"/>
        <item x="314"/>
        <item x="611"/>
        <item x="1122"/>
        <item x="70"/>
        <item x="1231"/>
        <item x="2311"/>
        <item x="1156"/>
        <item x="2365"/>
        <item x="2058"/>
        <item x="2251"/>
        <item x="2397"/>
        <item x="2312"/>
        <item x="1371"/>
        <item x="1117"/>
        <item x="913"/>
        <item x="1869"/>
        <item x="1840"/>
        <item x="1867"/>
        <item x="1822"/>
        <item x="1161"/>
        <item x="2314"/>
        <item x="6"/>
        <item x="2264"/>
        <item x="2105"/>
        <item x="2349"/>
        <item x="2364"/>
        <item x="1595"/>
        <item x="1596"/>
        <item x="1592"/>
        <item x="1545"/>
        <item x="1575"/>
        <item x="1585"/>
        <item x="2437"/>
        <item x="585"/>
        <item x="2293"/>
        <item x="803"/>
        <item x="1078"/>
        <item x="668"/>
        <item x="805"/>
        <item x="159"/>
        <item x="2377"/>
        <item x="1219"/>
        <item x="1510"/>
        <item x="1932"/>
        <item x="2471"/>
        <item x="1803"/>
        <item x="1910"/>
        <item x="1401"/>
        <item x="2366"/>
        <item x="1064"/>
        <item x="81"/>
        <item x="2474"/>
        <item x="1107"/>
        <item x="1018"/>
        <item x="1066"/>
        <item x="817"/>
        <item x="895"/>
        <item x="933"/>
        <item x="1482"/>
        <item x="916"/>
        <item x="624"/>
        <item x="343"/>
        <item x="1472"/>
        <item x="1444"/>
        <item x="842"/>
        <item x="47"/>
        <item x="1512"/>
        <item x="1452"/>
        <item x="844"/>
        <item x="1328"/>
        <item x="682"/>
        <item x="124"/>
        <item x="126"/>
        <item x="797"/>
        <item x="335"/>
        <item x="553"/>
        <item x="281"/>
        <item x="592"/>
        <item x="930"/>
        <item x="874"/>
        <item x="168"/>
        <item x="795"/>
        <item x="1245"/>
        <item x="257"/>
        <item x="432"/>
        <item x="189"/>
        <item x="1370"/>
        <item x="661"/>
        <item x="13"/>
        <item x="1338"/>
        <item x="288"/>
        <item x="2504"/>
        <item x="791"/>
        <item x="822"/>
        <item x="2242"/>
        <item x="1603"/>
        <item x="1866"/>
        <item x="2046"/>
        <item x="301"/>
        <item x="2530"/>
        <item x="271"/>
        <item x="1106"/>
        <item x="1021"/>
        <item x="90"/>
        <item x="92"/>
        <item x="1689"/>
        <item x="1691"/>
        <item x="1372"/>
        <item x="321"/>
        <item x="2521"/>
        <item x="2517"/>
        <item x="2494"/>
        <item x="2492"/>
        <item x="480"/>
        <item x="1698"/>
        <item x="721"/>
        <item x="2499"/>
        <item x="725"/>
        <item x="2498"/>
        <item x="774"/>
        <item x="2450"/>
        <item x="1954"/>
        <item x="1936"/>
        <item x="2199"/>
        <item x="1817"/>
        <item x="1811"/>
        <item x="1786"/>
        <item x="1816"/>
        <item x="1790"/>
        <item x="1851"/>
        <item x="1102"/>
        <item x="2073"/>
        <item x="2205"/>
        <item x="1002"/>
        <item x="2108"/>
        <item x="2432"/>
        <item x="2542"/>
        <item x="1795"/>
        <item x="1982"/>
        <item x="2282"/>
        <item x="1864"/>
        <item x="1967"/>
        <item x="2283"/>
        <item x="1775"/>
        <item x="2254"/>
        <item x="2056"/>
        <item x="2265"/>
        <item x="1838"/>
        <item x="1834"/>
        <item x="1841"/>
        <item x="1839"/>
        <item x="1907"/>
        <item x="1804"/>
        <item x="2308"/>
        <item x="2336"/>
        <item x="2258"/>
        <item x="2142"/>
        <item x="2260"/>
        <item x="2256"/>
        <item x="1994"/>
        <item x="2221"/>
        <item x="2267"/>
        <item x="2032"/>
        <item x="2332"/>
        <item x="2338"/>
        <item x="2132"/>
        <item x="2300"/>
        <item x="1979"/>
        <item x="2012"/>
        <item x="2232"/>
        <item x="2298"/>
        <item x="2173"/>
        <item x="1763"/>
        <item x="2130"/>
        <item x="2278"/>
        <item x="1874"/>
        <item x="2223"/>
        <item x="2206"/>
        <item x="2340"/>
        <item x="2319"/>
        <item x="2345"/>
        <item x="2360"/>
        <item x="2216"/>
        <item x="1858"/>
        <item x="2473"/>
        <item x="1807"/>
        <item x="1767"/>
        <item x="2081"/>
        <item x="2443"/>
        <item x="2454"/>
        <item x="2333"/>
        <item x="1882"/>
        <item x="1876"/>
        <item x="2309"/>
        <item x="1791"/>
        <item x="2442"/>
        <item x="2008"/>
        <item x="1758"/>
        <item x="2172"/>
        <item x="2163"/>
        <item x="1850"/>
        <item x="1847"/>
        <item x="1849"/>
        <item x="2543"/>
        <item x="2419"/>
        <item x="1862"/>
        <item x="1789"/>
        <item x="2468"/>
        <item x="1859"/>
        <item x="2277"/>
        <item x="2261"/>
        <item x="2234"/>
        <item x="2162"/>
        <item x="2174"/>
        <item x="2155"/>
        <item x="2323"/>
        <item x="1794"/>
        <item x="1846"/>
        <item x="1829"/>
        <item x="2307"/>
        <item x="1935"/>
        <item x="2294"/>
        <item x="2303"/>
        <item x="2315"/>
        <item x="2250"/>
        <item x="1963"/>
        <item x="2463"/>
        <item x="2066"/>
        <item x="2436"/>
        <item x="1842"/>
        <item x="2472"/>
        <item x="2435"/>
        <item x="1930"/>
        <item x="2106"/>
        <item x="2452"/>
        <item x="2337"/>
        <item x="1848"/>
        <item x="1283"/>
        <item x="1274"/>
        <item x="1233"/>
        <item x="1310"/>
        <item x="2388"/>
        <item x="2374"/>
        <item x="1037"/>
        <item x="107"/>
        <item x="2347"/>
        <item x="2306"/>
        <item x="2457"/>
        <item x="598"/>
        <item x="1589"/>
        <item x="1711"/>
        <item x="1715"/>
        <item x="1728"/>
        <item x="1716"/>
        <item x="1687"/>
        <item x="600"/>
        <item x="1671"/>
        <item x="595"/>
        <item x="61"/>
        <item x="633"/>
        <item x="630"/>
        <item x="1684"/>
        <item x="2536"/>
        <item x="1214"/>
        <item x="1750"/>
        <item x="2400"/>
        <item x="332"/>
        <item x="185"/>
        <item x="1204"/>
        <item x="1720"/>
        <item x="2037"/>
        <item x="8"/>
        <item x="1971"/>
        <item x="1865"/>
        <item x="1860"/>
        <item x="1886"/>
        <item x="1852"/>
        <item x="2467"/>
        <item x="1386"/>
        <item x="2047"/>
        <item x="937"/>
        <item x="1740"/>
        <item x="2477"/>
        <item x="2268"/>
        <item x="2269"/>
        <item x="2019"/>
        <item x="2284"/>
        <item x="1814"/>
        <item x="2456"/>
        <item x="2322"/>
        <item x="1813"/>
        <item x="2482"/>
        <item x="1823"/>
        <item x="1806"/>
        <item x="2109"/>
        <item x="1294"/>
        <item x="1976"/>
        <item x="1942"/>
        <item x="2049"/>
        <item x="2011"/>
        <item x="1926"/>
        <item x="2022"/>
        <item x="7"/>
        <item x="883"/>
        <item x="1014"/>
        <item x="863"/>
        <item x="304"/>
        <item x="105"/>
        <item x="782"/>
        <item x="426"/>
        <item x="1091"/>
        <item x="154"/>
        <item x="987"/>
        <item x="424"/>
        <item x="2017"/>
        <item x="2023"/>
        <item x="1904"/>
        <item x="2520"/>
        <item x="264"/>
        <item x="265"/>
        <item x="793"/>
        <item x="101"/>
        <item x="167"/>
        <item x="1113"/>
        <item x="641"/>
        <item x="1428"/>
        <item x="1392"/>
        <item x="1373"/>
        <item x="527"/>
        <item x="580"/>
        <item x="532"/>
        <item x="677"/>
        <item x="1427"/>
        <item x="1975"/>
        <item x="1766"/>
        <item x="2038"/>
        <item x="827"/>
        <item x="213"/>
        <item x="77"/>
        <item x="1481"/>
        <item x="1009"/>
        <item x="1088"/>
        <item x="995"/>
        <item x="2523"/>
        <item x="1251"/>
        <item x="2"/>
        <item x="1624"/>
        <item x="2213"/>
        <item x="138"/>
        <item x="1023"/>
        <item x="555"/>
        <item x="979"/>
        <item x="975"/>
        <item x="967"/>
        <item x="587"/>
        <item x="533"/>
        <item x="2503"/>
        <item x="2075"/>
        <item x="1997"/>
        <item x="1056"/>
        <item x="847"/>
        <item x="780"/>
        <item x="219"/>
        <item x="1434"/>
        <item x="525"/>
        <item x="1147"/>
        <item x="142"/>
        <item x="1447"/>
        <item x="1517"/>
        <item x="1454"/>
        <item x="784"/>
        <item x="520"/>
        <item x="415"/>
        <item x="648"/>
        <item x="1672"/>
        <item x="147"/>
        <item x="162"/>
        <item x="123"/>
        <item x="303"/>
        <item x="116"/>
        <item x="19"/>
        <item x="1436"/>
        <item x="1435"/>
        <item x="776"/>
        <item x="1077"/>
        <item x="1439"/>
        <item x="719"/>
        <item x="457"/>
        <item x="1445"/>
        <item x="1265"/>
        <item x="402"/>
        <item x="1489"/>
        <item x="1490"/>
        <item x="1503"/>
        <item x="220"/>
        <item x="779"/>
        <item x="1430"/>
        <item x="202"/>
        <item x="214"/>
        <item x="1515"/>
        <item x="211"/>
        <item x="1158"/>
        <item x="770"/>
        <item x="961"/>
        <item x="21"/>
        <item x="1218"/>
        <item x="1420"/>
        <item x="1455"/>
        <item x="1399"/>
        <item x="443"/>
        <item x="352"/>
        <item x="684"/>
        <item x="1081"/>
        <item x="1486"/>
        <item x="1313"/>
        <item x="768"/>
        <item x="670"/>
        <item x="675"/>
        <item x="20"/>
        <item x="703"/>
        <item x="442"/>
        <item x="384"/>
        <item x="751"/>
        <item x="1467"/>
        <item x="1417"/>
        <item x="506"/>
        <item x="505"/>
        <item x="589"/>
        <item x="1033"/>
        <item x="1497"/>
        <item x="750"/>
        <item x="1141"/>
        <item x="1650"/>
        <item x="1170"/>
        <item x="1298"/>
        <item x="1354"/>
        <item x="2263"/>
        <item x="1992"/>
        <item x="476"/>
        <item x="1247"/>
        <item x="1229"/>
        <item x="1732"/>
        <item x="0"/>
        <item x="2239"/>
        <item x="2217"/>
        <item x="1960"/>
        <item x="2252"/>
        <item x="2245"/>
        <item x="2280"/>
        <item x="2121"/>
        <item x="2168"/>
        <item x="603"/>
        <item x="50"/>
        <item x="1"/>
        <item x="1469"/>
        <item x="420"/>
        <item x="233"/>
        <item x="108"/>
        <item x="1163"/>
        <item x="1162"/>
        <item x="548"/>
        <item x="1222"/>
        <item x="1286"/>
        <item x="1203"/>
        <item x="256"/>
        <item x="629"/>
        <item x="801"/>
        <item x="1058"/>
        <item x="334"/>
        <item x="2227"/>
        <item x="1422"/>
        <item x="522"/>
        <item x="1116"/>
        <item x="1456"/>
        <item x="1477"/>
        <item x="206"/>
        <item x="115"/>
        <item x="1466"/>
        <item x="1159"/>
        <item x="134"/>
        <item x="1441"/>
        <item x="787"/>
        <item x="694"/>
        <item x="655"/>
        <item x="1519"/>
        <item x="17"/>
        <item x="18"/>
        <item x="38"/>
        <item x="149"/>
        <item x="425"/>
        <item x="666"/>
        <item x="687"/>
        <item x="204"/>
        <item x="693"/>
        <item x="1446"/>
        <item x="1901"/>
        <item x="245"/>
        <item x="112"/>
        <item x="523"/>
        <item x="660"/>
        <item x="1400"/>
        <item x="1191"/>
        <item x="1448"/>
        <item x="1520"/>
        <item x="766"/>
        <item x="1442"/>
        <item x="212"/>
        <item x="95"/>
        <item x="113"/>
        <item x="121"/>
        <item x="483"/>
        <item x="698"/>
        <item x="1295"/>
        <item x="1104"/>
        <item x="1692"/>
        <item x="1626"/>
        <item x="1558"/>
        <item x="2259"/>
        <item x="1776"/>
        <item x="2225"/>
        <item x="2194"/>
        <item x="2368"/>
        <item x="2367"/>
        <item x="1777"/>
        <item x="1826"/>
        <item x="2305"/>
        <item x="2324"/>
        <item x="2325"/>
        <item x="2353"/>
        <item x="1695"/>
        <item x="372"/>
        <item x="977"/>
        <item x="812"/>
        <item x="1047"/>
        <item x="808"/>
        <item x="940"/>
        <item x="907"/>
        <item x="1172"/>
        <item x="1319"/>
        <item x="1577"/>
        <item x="1532"/>
        <item x="1690"/>
        <item x="1543"/>
        <item x="1529"/>
        <item x="1548"/>
        <item x="1539"/>
        <item x="1567"/>
        <item x="1709"/>
        <item x="2024"/>
        <item x="2230"/>
        <item x="1052"/>
        <item x="371"/>
        <item x="627"/>
        <item x="1114"/>
        <item x="1049"/>
        <item x="810"/>
        <item x="811"/>
        <item x="852"/>
        <item x="1243"/>
        <item x="404"/>
        <item x="1507"/>
        <item x="899"/>
        <item x="1267"/>
        <item x="1061"/>
        <item x="405"/>
        <item x="1500"/>
        <item x="1499"/>
        <item x="1167"/>
        <item x="1317"/>
        <item x="2255"/>
        <item x="2415"/>
        <item x="181"/>
        <item x="2187"/>
        <item x="2455"/>
        <item x="2185"/>
        <item x="2434"/>
        <item x="2420"/>
        <item x="951"/>
        <item x="2410"/>
        <item x="741"/>
        <item x="710"/>
        <item x="1678"/>
        <item x="1552"/>
        <item x="1560"/>
        <item x="1597"/>
        <item x="1591"/>
        <item x="1533"/>
        <item x="1590"/>
        <item x="1588"/>
        <item x="1594"/>
        <item x="1534"/>
        <item x="1536"/>
        <item x="1708"/>
        <item x="99"/>
        <item x="680"/>
        <item x="2541"/>
        <item x="1974"/>
        <item x="1704"/>
        <item x="2082"/>
        <item x="302"/>
        <item x="581"/>
        <item x="2272"/>
        <item x="2020"/>
        <item x="1706"/>
        <item x="1705"/>
        <item x="24"/>
        <item x="1983"/>
        <item x="2352"/>
        <item x="2428"/>
        <item x="2175"/>
        <item x="2016"/>
        <item x="1959"/>
        <item x="2063"/>
        <item x="1598"/>
        <item x="2270"/>
        <item x="2231"/>
        <item x="155"/>
        <item x="1057"/>
        <item x="22"/>
        <item x="2458"/>
        <item x="2326"/>
        <item x="2243"/>
        <item x="1123"/>
        <item x="2226"/>
        <item x="2253"/>
        <item x="237"/>
        <item x="796"/>
        <item x="715"/>
        <item x="63"/>
        <item x="512"/>
        <item x="1645"/>
        <item x="1653"/>
        <item x="1195"/>
        <item x="826"/>
        <item x="1642"/>
        <item x="1648"/>
        <item x="1109"/>
        <item x="186"/>
        <item x="1890"/>
        <item x="1644"/>
        <item x="2188"/>
        <item x="1911"/>
        <item x="799"/>
        <item x="1651"/>
        <item x="1631"/>
        <item x="1199"/>
        <item x="2141"/>
        <item x="2035"/>
        <item x="479"/>
        <item x="1266"/>
        <item x="1696"/>
        <item x="1694"/>
        <item x="2191"/>
        <item x="150"/>
        <item x="672"/>
        <item x="1157"/>
        <item x="857"/>
        <item x="1278"/>
        <item x="2201"/>
        <item x="1562"/>
        <item x="2198"/>
        <item x="319"/>
        <item x="749"/>
        <item x="788"/>
        <item x="2497"/>
        <item x="2177"/>
        <item x="2176"/>
        <item x="4"/>
        <item x="2488"/>
        <item x="2489"/>
        <item x="695"/>
        <item x="76"/>
        <item x="886"/>
        <item x="804"/>
        <item x="959"/>
        <item x="1630"/>
        <item x="1681"/>
        <item x="1016"/>
        <item x="802"/>
        <item x="1734"/>
        <item x="1308"/>
        <item x="1210"/>
        <item x="1209"/>
        <item x="929"/>
        <item x="1726"/>
        <item x="263"/>
        <item x="328"/>
        <item x="1738"/>
        <item x="974"/>
        <item x="300"/>
        <item x="639"/>
        <item x="597"/>
        <item x="983"/>
        <item x="674"/>
        <item x="673"/>
        <item x="397"/>
        <item x="348"/>
        <item x="1040"/>
        <item x="1076"/>
        <item x="96"/>
        <item x="1099"/>
        <item x="91"/>
        <item x="3"/>
        <item x="685"/>
        <item x="507"/>
        <item x="187"/>
        <item x="37"/>
        <item x="1746"/>
        <item x="1722"/>
        <item x="1742"/>
        <item x="1741"/>
        <item x="1171"/>
        <item x="1364"/>
        <item x="557"/>
        <item x="1615"/>
        <item x="1614"/>
        <item x="1616"/>
        <item x="1238"/>
        <item x="1121"/>
        <item x="1145"/>
        <item x="1612"/>
        <item x="2500"/>
        <item x="1646"/>
        <item x="478"/>
        <item x="723"/>
        <item x="583"/>
        <item x="1619"/>
        <item x="2342"/>
        <item x="2042"/>
        <item x="1599"/>
        <item x="1724"/>
        <item x="1574"/>
        <item x="1966"/>
        <item x="280"/>
        <item x="1262"/>
        <item x="1217"/>
        <item x="1258"/>
        <item x="1264"/>
        <item x="902"/>
        <item x="644"/>
        <item x="1334"/>
        <item x="1688"/>
        <item x="1347"/>
        <item x="1723"/>
        <item x="818"/>
        <item x="816"/>
        <item x="815"/>
        <item x="870"/>
        <item x="948"/>
        <item x="915"/>
        <item x="1070"/>
        <item x="393"/>
        <item x="459"/>
        <item x="640"/>
        <item x="421"/>
        <item x="2493"/>
        <item x="1137"/>
        <item x="469"/>
        <item x="2502"/>
        <item x="127"/>
        <item x="758"/>
        <item x="383"/>
        <item x="945"/>
        <item x="917"/>
        <item x="2486"/>
        <item x="1010"/>
        <item x="757"/>
        <item x="1349"/>
        <item x="722"/>
        <item x="1292"/>
        <item x="279"/>
        <item x="1100"/>
        <item x="1094"/>
        <item x="1279"/>
        <item x="1701"/>
        <item x="853"/>
        <item x="980"/>
        <item x="946"/>
        <item x="894"/>
        <item x="845"/>
        <item x="935"/>
        <item x="2378"/>
        <item x="2481"/>
        <item x="1015"/>
        <item x="730"/>
        <item x="740"/>
        <item x="1928"/>
        <item x="541"/>
        <item x="169"/>
        <item x="537"/>
        <item x="259"/>
        <item x="1237"/>
        <item x="1215"/>
        <item x="1369"/>
        <item x="570"/>
        <item x="707"/>
        <item x="241"/>
        <item x="1582"/>
        <item x="1128"/>
        <item x="2527"/>
        <item x="2528"/>
        <item x="2526"/>
        <item x="2529"/>
        <item x="1700"/>
        <item x="794"/>
        <item x="691"/>
        <item x="1228"/>
        <item x="255"/>
        <item x="2535"/>
        <item x="1739"/>
        <item x="1749"/>
        <item x="269"/>
        <item x="59"/>
        <item x="296"/>
        <item x="1725"/>
        <item x="2422"/>
        <item x="2453"/>
        <item x="2328"/>
        <item x="1962"/>
        <item x="1836"/>
        <item x="1824"/>
        <item x="1110"/>
        <item x="713"/>
        <item x="34"/>
        <item x="785"/>
        <item x="172"/>
        <item x="1255"/>
        <item x="2169"/>
        <item x="1881"/>
        <item x="2107"/>
        <item x="2479"/>
        <item x="2027"/>
        <item x="2203"/>
        <item x="2229"/>
        <item x="1877"/>
        <item x="1990"/>
        <item x="2262"/>
        <item x="1735"/>
        <item x="1801"/>
        <item x="1827"/>
        <item x="2449"/>
        <item x="2285"/>
        <item x="2281"/>
        <item x="1272"/>
        <item x="1958"/>
        <item x="1927"/>
        <item x="2045"/>
        <item x="2166"/>
        <item x="2249"/>
        <item x="1929"/>
        <item x="2244"/>
        <item x="2165"/>
        <item x="2040"/>
        <item x="1989"/>
        <item x="2158"/>
        <item x="2445"/>
        <item x="1919"/>
        <item x="1799"/>
        <item x="1946"/>
        <item x="1584"/>
        <item x="1553"/>
        <item x="1557"/>
        <item x="1893"/>
        <item x="1985"/>
        <item x="1805"/>
        <item x="2275"/>
        <item x="2279"/>
        <item x="1939"/>
        <item x="1830"/>
        <item x="1909"/>
        <item x="1955"/>
        <item x="1892"/>
        <item x="1964"/>
        <item x="1956"/>
        <item x="2029"/>
        <item x="2470"/>
        <item x="2429"/>
        <item x="2464"/>
        <item x="2202"/>
        <item x="285"/>
        <item x="286"/>
        <item x="284"/>
        <item x="1721"/>
        <item x="1713"/>
        <item x="409"/>
        <item x="753"/>
        <item x="1396"/>
        <item x="196"/>
        <item x="731"/>
        <item x="781"/>
        <item x="362"/>
        <item x="382"/>
        <item x="653"/>
        <item x="1380"/>
        <item x="646"/>
        <item x="551"/>
        <item x="1036"/>
        <item x="174"/>
        <item x="678"/>
        <item x="1426"/>
        <item x="509"/>
        <item x="1346"/>
        <item x="135"/>
        <item x="5"/>
        <item x="556"/>
        <item x="1416"/>
        <item x="1521"/>
        <item x="1393"/>
        <item x="494"/>
        <item x="152"/>
        <item x="530"/>
        <item x="729"/>
        <item x="700"/>
        <item x="136"/>
        <item x="482"/>
        <item x="1465"/>
        <item x="762"/>
        <item x="65"/>
        <item x="1491"/>
        <item x="230"/>
        <item x="69"/>
        <item x="1378"/>
        <item x="54"/>
        <item x="1414"/>
        <item x="484"/>
        <item x="1494"/>
        <item x="388"/>
        <item x="1043"/>
        <item x="1484"/>
        <item x="374"/>
        <item x="16"/>
        <item x="1468"/>
        <item x="1460"/>
        <item x="754"/>
        <item x="1425"/>
        <item x="647"/>
        <item x="862"/>
        <item x="783"/>
        <item x="359"/>
        <item x="137"/>
        <item x="340"/>
        <item x="831"/>
        <item x="771"/>
        <item x="474"/>
        <item x="727"/>
        <item x="728"/>
        <item x="699"/>
        <item x="778"/>
        <item x="1395"/>
        <item x="1461"/>
        <item x="408"/>
        <item x="1387"/>
        <item x="515"/>
        <item x="163"/>
        <item x="841"/>
        <item x="884"/>
        <item x="755"/>
        <item x="1212"/>
        <item x="676"/>
        <item x="173"/>
        <item x="590"/>
        <item x="1376"/>
        <item x="1367"/>
        <item x="1168"/>
        <item x="542"/>
        <item x="1495"/>
        <item x="1044"/>
        <item x="1403"/>
        <item x="1402"/>
        <item x="521"/>
        <item x="1055"/>
        <item x="29"/>
        <item x="514"/>
        <item x="148"/>
        <item x="1453"/>
        <item x="872"/>
        <item x="1221"/>
        <item x="1188"/>
        <item x="1007"/>
        <item x="1175"/>
        <item x="143"/>
        <item x="164"/>
        <item x="1184"/>
        <item x="1388"/>
        <item x="890"/>
        <item x="467"/>
        <item x="39"/>
        <item x="67"/>
        <item x="689"/>
        <item x="1408"/>
        <item x="216"/>
        <item x="732"/>
        <item x="1463"/>
        <item x="516"/>
        <item x="15"/>
        <item x="517"/>
        <item x="499"/>
        <item x="733"/>
        <item x="31"/>
        <item x="43"/>
        <item x="1432"/>
        <item x="85"/>
        <item x="1496"/>
        <item x="690"/>
        <item x="30"/>
        <item x="472"/>
        <item x="463"/>
        <item x="1473"/>
        <item x="500"/>
        <item x="184"/>
        <item x="1601"/>
        <item x="2393"/>
        <item x="2370"/>
        <item x="2403"/>
        <item x="2381"/>
        <item x="2409"/>
        <item x="2404"/>
        <item x="2405"/>
        <item x="2390"/>
        <item x="2406"/>
        <item x="2407"/>
        <item x="2391"/>
        <item x="2380"/>
        <item x="2379"/>
        <item x="2382"/>
        <item x="2387"/>
        <item x="2341"/>
        <item x="2357"/>
        <item x="2392"/>
        <item x="2369"/>
        <item x="2383"/>
        <item x="535"/>
        <item x="55"/>
        <item x="526"/>
        <item x="1004"/>
        <item x="74"/>
        <item x="2431"/>
        <item x="2461"/>
        <item x="1105"/>
        <item x="1276"/>
        <item x="958"/>
        <item x="1972"/>
        <item x="568"/>
        <item x="1277"/>
        <item x="1986"/>
        <item x="1916"/>
        <item x="1918"/>
        <item x="1908"/>
        <item x="2140"/>
        <item x="2224"/>
        <item x="1604"/>
        <item x="702"/>
        <item x="701"/>
        <item x="665"/>
        <item x="734"/>
        <item x="1462"/>
        <item x="777"/>
        <item x="531"/>
        <item x="1459"/>
        <item x="1419"/>
        <item x="1431"/>
        <item x="1443"/>
        <item x="68"/>
        <item x="1518"/>
        <item x="106"/>
        <item x="756"/>
        <item x="764"/>
        <item x="2372"/>
        <item x="2343"/>
        <item x="2180"/>
        <item x="2291"/>
        <item x="1733"/>
        <item x="2496"/>
        <item x="989"/>
        <item x="2002"/>
        <item x="1111"/>
        <item x="896"/>
        <item x="1362"/>
        <item x="1300"/>
        <item x="1022"/>
        <item x="1970"/>
        <item x="1146"/>
        <item x="769"/>
        <item x="33"/>
        <item x="32"/>
        <item x="1412"/>
        <item x="1411"/>
        <item x="2164"/>
        <item x="1194"/>
        <item x="1205"/>
        <item x="1039"/>
        <item x="1169"/>
        <item x="1600"/>
        <item x="1818"/>
        <item x="1788"/>
        <item x="2531"/>
        <item x="2103"/>
        <item x="1819"/>
        <item x="1943"/>
        <item x="2440"/>
        <item x="1957"/>
        <item x="2448"/>
        <item x="1771"/>
        <item x="1880"/>
        <item x="2418"/>
        <item x="58"/>
        <item x="1965"/>
        <item x="2385"/>
        <item x="401"/>
        <item x="2441"/>
        <item x="994"/>
        <item x="993"/>
        <item x="1034"/>
        <item x="270"/>
        <item x="261"/>
        <item x="449"/>
        <item x="267"/>
        <item x="295"/>
        <item x="560"/>
        <item x="1686"/>
        <item x="2084"/>
        <item x="2236"/>
        <item x="2005"/>
        <item x="2373"/>
        <item x="2157"/>
        <item x="2195"/>
        <item x="2394"/>
        <item x="2287"/>
        <item x="2026"/>
        <item x="2197"/>
        <item x="2286"/>
        <item x="2089"/>
        <item x="2346"/>
        <item x="2299"/>
        <item x="2386"/>
        <item x="2362"/>
        <item x="2318"/>
        <item x="2033"/>
        <item x="1949"/>
        <item x="2001"/>
        <item x="1622"/>
        <item x="1606"/>
        <item x="1610"/>
        <item x="1620"/>
        <item x="1605"/>
        <item x="73"/>
        <item x="1617"/>
        <item x="1309"/>
        <item x="310"/>
        <item x="1621"/>
        <item x="75"/>
        <item x="1608"/>
        <item x="1607"/>
        <item x="1609"/>
        <item x="2129"/>
        <item x="41"/>
        <item x="305"/>
        <item x="790"/>
        <item x="789"/>
        <item x="654"/>
        <item x="49"/>
        <item x="1311"/>
        <item x="1226"/>
        <item x="316"/>
        <item x="188"/>
        <item x="748"/>
        <item x="763"/>
        <item x="437"/>
        <item x="736"/>
        <item x="726"/>
        <item x="1350"/>
        <item x="1878"/>
        <item x="2186"/>
        <item x="2048"/>
        <item x="1987"/>
        <item x="2004"/>
        <item x="2433"/>
        <item x="2438"/>
        <item x="2480"/>
        <item x="2426"/>
        <item x="2074"/>
        <item x="2459"/>
        <item x="2159"/>
        <item x="2487"/>
        <item x="262"/>
        <item x="2522"/>
        <item x="1501"/>
        <item x="1513"/>
        <item x="1502"/>
        <item x="2215"/>
        <item x="470"/>
        <item x="1322"/>
        <item x="10"/>
        <item x="9"/>
        <item x="1115"/>
        <item x="2411"/>
        <item x="2301"/>
        <item x="2412"/>
        <item x="2401"/>
        <item x="1633"/>
        <item x="433"/>
        <item x="89"/>
        <item x="692"/>
        <item x="35"/>
        <item x="171"/>
        <item x="1685"/>
        <item x="1683"/>
        <item x="1568"/>
        <item x="1576"/>
        <item x="1593"/>
        <item x="1526"/>
        <item x="1547"/>
        <item x="1549"/>
        <item x="1555"/>
        <item x="1290"/>
        <item x="973"/>
        <item x="938"/>
        <item x="190"/>
        <item x="1658"/>
        <item x="1812"/>
        <item x="2402"/>
        <item x="1224"/>
        <item x="1164"/>
        <item x="217"/>
        <item x="1933"/>
        <item x="2462"/>
        <item x="2151"/>
        <item x="2356"/>
        <item x="2182"/>
        <item x="1900"/>
        <item x="1988"/>
        <item x="2161"/>
        <item x="1707"/>
        <item x="1931"/>
        <item x="1996"/>
        <item x="56"/>
        <item x="2190"/>
        <item x="1891"/>
        <item x="1531"/>
        <item x="2398"/>
        <item x="2399"/>
        <item x="1538"/>
        <item x="898"/>
        <item x="832"/>
        <item x="840"/>
        <item x="1239"/>
        <item x="102"/>
        <item x="760"/>
        <item x="747"/>
        <item x="642"/>
        <item x="387"/>
        <item x="681"/>
        <item x="759"/>
        <item x="705"/>
        <item x="529"/>
        <item x="528"/>
        <item x="2501"/>
        <item x="1232"/>
        <item x="1261"/>
        <item x="2512"/>
        <item x="333"/>
        <item x="2534"/>
        <item x="1080"/>
        <item x="910"/>
        <item x="990"/>
        <item x="1327"/>
        <item x="720"/>
        <item x="2485"/>
        <item x="307"/>
        <item x="1155"/>
        <item x="833"/>
        <item x="834"/>
        <item x="1201"/>
        <item x="1363"/>
        <item x="632"/>
        <item x="885"/>
        <item x="1260"/>
        <item x="608"/>
        <item x="544"/>
        <item x="1085"/>
        <item x="1284"/>
        <item x="1649"/>
        <item x="1641"/>
        <item x="1889"/>
        <item x="737"/>
        <item x="156"/>
        <item x="772"/>
        <item x="183"/>
        <item x="2015"/>
        <item x="1643"/>
        <item x="539"/>
        <item x="62"/>
        <item x="456"/>
        <item x="1323"/>
        <item x="25"/>
        <item x="238"/>
        <item x="1652"/>
        <item x="688"/>
        <item x="1640"/>
        <item x="406"/>
        <item x="1504"/>
        <item x="407"/>
        <item x="1506"/>
        <item x="626"/>
        <item x="356"/>
        <item x="1674"/>
        <item x="643"/>
        <item x="379"/>
        <item x="1048"/>
        <item x="1051"/>
        <item x="806"/>
        <item x="1679"/>
        <item x="416"/>
        <item x="439"/>
        <item x="742"/>
        <item x="1318"/>
        <item x="814"/>
        <item x="709"/>
        <item x="2212"/>
        <item x="2417"/>
        <item x="2476"/>
        <item x="2330"/>
        <item x="2344"/>
        <item x="2350"/>
        <item x="2078"/>
        <item t="default"/>
      </items>
    </pivotField>
    <pivotField dataField="1" numFmtId="4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Suma de Valor en libros" fld="2" baseField="0" baseItem="0" numFmtId="43"/>
  </dataFields>
  <formats count="13">
    <format dxfId="13">
      <pivotArea outline="0" collapsedLevelsAreSubtotals="1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field="0" type="button" dataOnly="0" labelOnly="1" outline="0" axis="axisRow" fieldPosition="0"/>
    </format>
    <format dxfId="9">
      <pivotArea dataOnly="0" labelOnly="1" outline="0" axis="axisValues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Row="1" outline="0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0" type="button" dataOnly="0" labelOnly="1" outline="0" axis="axisRow" fieldPosition="0"/>
    </format>
    <format dxfId="3">
      <pivotArea dataOnly="0" labelOnly="1" outline="0" axis="axisValues" fieldPosition="0"/>
    </format>
    <format dxfId="2">
      <pivotArea dataOnly="0" labelOnly="1" fieldPosition="0">
        <references count="1">
          <reference field="0" count="0"/>
        </references>
      </pivotArea>
    </format>
    <format dxfId="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2" cacheId="6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B6" firstHeaderRow="1" firstDataRow="1" firstDataCol="1"/>
  <pivotFields count="3">
    <pivotField axis="axisRow" showAll="0">
      <items count="3">
        <item x="0"/>
        <item x="1"/>
        <item t="default"/>
      </items>
    </pivotField>
    <pivotField showAll="0">
      <items count="45">
        <item x="1"/>
        <item x="6"/>
        <item x="8"/>
        <item x="10"/>
        <item x="3"/>
        <item x="38"/>
        <item x="37"/>
        <item x="12"/>
        <item x="40"/>
        <item x="39"/>
        <item x="13"/>
        <item x="4"/>
        <item x="9"/>
        <item x="11"/>
        <item x="2"/>
        <item x="7"/>
        <item x="5"/>
        <item x="21"/>
        <item x="19"/>
        <item x="41"/>
        <item x="18"/>
        <item x="28"/>
        <item x="20"/>
        <item x="14"/>
        <item x="15"/>
        <item x="17"/>
        <item x="16"/>
        <item x="43"/>
        <item x="25"/>
        <item x="24"/>
        <item x="42"/>
        <item x="27"/>
        <item x="23"/>
        <item x="0"/>
        <item x="26"/>
        <item x="22"/>
        <item x="31"/>
        <item x="29"/>
        <item x="30"/>
        <item x="36"/>
        <item x="32"/>
        <item x="33"/>
        <item x="35"/>
        <item x="34"/>
        <item t="default"/>
      </items>
    </pivotField>
    <pivotField dataField="1" numFmtId="4" showAll="0"/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Suma de Valor en libros" fld="2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94"/>
  <sheetViews>
    <sheetView topLeftCell="E28" zoomScaleNormal="100" workbookViewId="0">
      <selection activeCell="G28" sqref="G28"/>
    </sheetView>
  </sheetViews>
  <sheetFormatPr baseColWidth="10" defaultRowHeight="11.25" outlineLevelCol="1" x14ac:dyDescent="0.2"/>
  <cols>
    <col min="1" max="1" width="17.5703125" style="11" customWidth="1"/>
    <col min="2" max="2" width="22.140625" style="11" bestFit="1" customWidth="1"/>
    <col min="3" max="3" width="5.28515625" style="11" customWidth="1"/>
    <col min="4" max="5" width="22.140625" style="11" customWidth="1"/>
    <col min="6" max="6" width="11.42578125" style="11"/>
    <col min="7" max="7" width="40.140625" style="11" customWidth="1" outlineLevel="1"/>
    <col min="8" max="8" width="15.28515625" style="11" bestFit="1" customWidth="1" outlineLevel="1"/>
    <col min="9" max="9" width="13.42578125" style="11" bestFit="1" customWidth="1" outlineLevel="1"/>
    <col min="10" max="10" width="13.140625" style="11" bestFit="1" customWidth="1" outlineLevel="1"/>
    <col min="11" max="11" width="15.28515625" style="11" bestFit="1" customWidth="1" outlineLevel="1"/>
    <col min="12" max="12" width="20.140625" style="11" customWidth="1" outlineLevel="1"/>
    <col min="13" max="13" width="18.42578125" style="14" bestFit="1" customWidth="1"/>
    <col min="14" max="16384" width="11.42578125" style="11"/>
  </cols>
  <sheetData>
    <row r="3" spans="1:13" x14ac:dyDescent="0.2">
      <c r="A3" s="10" t="s">
        <v>10</v>
      </c>
      <c r="B3" s="11" t="s">
        <v>12</v>
      </c>
      <c r="D3" s="11" t="s">
        <v>10</v>
      </c>
      <c r="E3" s="11" t="s">
        <v>12</v>
      </c>
      <c r="G3" s="12" t="s">
        <v>13</v>
      </c>
      <c r="H3" s="13" t="s">
        <v>14</v>
      </c>
      <c r="I3" s="13" t="s">
        <v>15</v>
      </c>
      <c r="J3" s="13" t="s">
        <v>16</v>
      </c>
      <c r="K3" s="13" t="s">
        <v>17</v>
      </c>
    </row>
    <row r="4" spans="1:13" x14ac:dyDescent="0.2">
      <c r="A4" s="15">
        <v>511</v>
      </c>
      <c r="B4" s="16">
        <v>64962051.008347839</v>
      </c>
      <c r="C4" s="16"/>
      <c r="D4" s="17">
        <v>511</v>
      </c>
      <c r="E4" s="18">
        <v>65133488.119999997</v>
      </c>
      <c r="F4" s="19" t="s">
        <v>43</v>
      </c>
      <c r="G4" s="20" t="s">
        <v>18</v>
      </c>
      <c r="H4" s="21">
        <v>5571949.79</v>
      </c>
      <c r="I4" s="21">
        <v>0</v>
      </c>
      <c r="J4" s="21">
        <v>-70928.240000000005</v>
      </c>
      <c r="K4" s="21">
        <v>5391208.46</v>
      </c>
      <c r="L4" s="22">
        <f>+K5+K4</f>
        <v>65133488.119999997</v>
      </c>
      <c r="M4" s="14">
        <f>+L4-E4</f>
        <v>0</v>
      </c>
    </row>
    <row r="5" spans="1:13" x14ac:dyDescent="0.2">
      <c r="A5" s="15">
        <v>512</v>
      </c>
      <c r="B5" s="16">
        <v>836.98275862068965</v>
      </c>
      <c r="C5" s="16"/>
      <c r="D5" s="23"/>
      <c r="G5" s="20" t="s">
        <v>19</v>
      </c>
      <c r="H5" s="21">
        <v>60019379.420000002</v>
      </c>
      <c r="I5" s="21">
        <v>212770.2</v>
      </c>
      <c r="J5" s="21">
        <v>-259301.26</v>
      </c>
      <c r="K5" s="21">
        <v>59742279.659999996</v>
      </c>
      <c r="L5" s="24"/>
    </row>
    <row r="6" spans="1:13" x14ac:dyDescent="0.2">
      <c r="A6" s="15">
        <v>515</v>
      </c>
      <c r="B6" s="16">
        <v>98911950.34913063</v>
      </c>
      <c r="C6" s="16"/>
      <c r="D6" s="17">
        <v>512</v>
      </c>
      <c r="E6" s="18">
        <v>836.98275862068965</v>
      </c>
      <c r="F6" s="19" t="s">
        <v>43</v>
      </c>
      <c r="G6" s="20" t="s">
        <v>20</v>
      </c>
      <c r="H6" s="21">
        <v>836.98</v>
      </c>
      <c r="I6" s="21">
        <v>0</v>
      </c>
      <c r="J6" s="25">
        <v>0</v>
      </c>
      <c r="K6" s="21">
        <v>836.98</v>
      </c>
      <c r="L6" s="26">
        <f>+K6</f>
        <v>836.98</v>
      </c>
      <c r="M6" s="14">
        <f>+L6-E6</f>
        <v>-2.7586206896330623E-3</v>
      </c>
    </row>
    <row r="7" spans="1:13" x14ac:dyDescent="0.2">
      <c r="A7" s="15">
        <v>519</v>
      </c>
      <c r="B7" s="16">
        <v>2873547.4240861945</v>
      </c>
      <c r="C7" s="16"/>
      <c r="D7" s="23"/>
      <c r="G7" s="20" t="s">
        <v>21</v>
      </c>
      <c r="H7" s="21">
        <v>15984167.369999999</v>
      </c>
      <c r="I7" s="21">
        <v>0</v>
      </c>
      <c r="J7" s="21">
        <v>-532843.09</v>
      </c>
      <c r="K7" s="21">
        <v>15404472.779999999</v>
      </c>
    </row>
    <row r="8" spans="1:13" x14ac:dyDescent="0.2">
      <c r="A8" s="15">
        <v>521</v>
      </c>
      <c r="B8" s="16">
        <v>337948.29689655162</v>
      </c>
      <c r="C8" s="16"/>
      <c r="D8" s="17">
        <v>515</v>
      </c>
      <c r="E8" s="18">
        <v>99451073.489999995</v>
      </c>
      <c r="F8" s="19" t="s">
        <v>43</v>
      </c>
      <c r="G8" s="20" t="s">
        <v>22</v>
      </c>
      <c r="H8" s="21">
        <v>84727627.739999995</v>
      </c>
      <c r="I8" s="21">
        <v>0</v>
      </c>
      <c r="J8" s="21">
        <v>-862402.04</v>
      </c>
      <c r="K8" s="21">
        <v>84046600.709999993</v>
      </c>
      <c r="L8" s="22">
        <f>+K7+K8</f>
        <v>99451073.489999995</v>
      </c>
      <c r="M8" s="14">
        <f t="shared" ref="M8:M16" si="0">+L8-E8</f>
        <v>0</v>
      </c>
    </row>
    <row r="9" spans="1:13" x14ac:dyDescent="0.2">
      <c r="A9" s="15">
        <v>522</v>
      </c>
      <c r="B9" s="16">
        <v>902107.19</v>
      </c>
      <c r="C9" s="16"/>
      <c r="D9" s="17">
        <v>519</v>
      </c>
      <c r="E9" s="18">
        <v>2873547.44</v>
      </c>
      <c r="F9" s="19" t="s">
        <v>43</v>
      </c>
      <c r="G9" s="20" t="s">
        <v>23</v>
      </c>
      <c r="H9" s="21">
        <v>2372546.1800000002</v>
      </c>
      <c r="I9" s="21">
        <v>0</v>
      </c>
      <c r="J9" s="21">
        <v>-965</v>
      </c>
      <c r="K9" s="21">
        <v>2873547.44</v>
      </c>
      <c r="L9" s="26">
        <f>+K9</f>
        <v>2873547.44</v>
      </c>
      <c r="M9" s="14">
        <f t="shared" si="0"/>
        <v>0</v>
      </c>
    </row>
    <row r="10" spans="1:13" x14ac:dyDescent="0.2">
      <c r="A10" s="15">
        <v>523</v>
      </c>
      <c r="B10" s="16">
        <v>95398.248999999982</v>
      </c>
      <c r="C10" s="16"/>
      <c r="D10" s="17">
        <v>521</v>
      </c>
      <c r="E10" s="18">
        <v>380548.3</v>
      </c>
      <c r="F10" s="19" t="s">
        <v>43</v>
      </c>
      <c r="G10" s="20" t="s">
        <v>24</v>
      </c>
      <c r="H10" s="21">
        <v>334110.3</v>
      </c>
      <c r="I10" s="21">
        <v>42600</v>
      </c>
      <c r="J10" s="21">
        <v>0</v>
      </c>
      <c r="K10" s="21">
        <v>380548.3</v>
      </c>
      <c r="L10" s="26">
        <f>+K10</f>
        <v>380548.3</v>
      </c>
      <c r="M10" s="14">
        <f t="shared" si="0"/>
        <v>0</v>
      </c>
    </row>
    <row r="11" spans="1:13" x14ac:dyDescent="0.2">
      <c r="A11" s="15">
        <v>529</v>
      </c>
      <c r="B11" s="16">
        <v>55708.474137931036</v>
      </c>
      <c r="C11" s="16"/>
      <c r="D11" s="17">
        <v>522</v>
      </c>
      <c r="E11" s="18">
        <v>902107.19</v>
      </c>
      <c r="F11" s="19" t="s">
        <v>43</v>
      </c>
      <c r="G11" s="20" t="s">
        <v>25</v>
      </c>
      <c r="H11" s="21">
        <v>311676.15000000002</v>
      </c>
      <c r="I11" s="21">
        <v>0</v>
      </c>
      <c r="J11" s="21">
        <v>0</v>
      </c>
      <c r="K11" s="21">
        <v>902107.19</v>
      </c>
      <c r="L11" s="26">
        <f t="shared" ref="L11:L15" si="1">+K11</f>
        <v>902107.19</v>
      </c>
      <c r="M11" s="14">
        <f t="shared" si="0"/>
        <v>0</v>
      </c>
    </row>
    <row r="12" spans="1:13" x14ac:dyDescent="0.2">
      <c r="A12" s="15">
        <v>531</v>
      </c>
      <c r="B12" s="16">
        <v>68859.05310344827</v>
      </c>
      <c r="C12" s="16"/>
      <c r="D12" s="17">
        <v>523</v>
      </c>
      <c r="E12" s="18">
        <v>95398.248999999982</v>
      </c>
      <c r="F12" s="19" t="s">
        <v>43</v>
      </c>
      <c r="G12" s="20" t="s">
        <v>26</v>
      </c>
      <c r="H12" s="21">
        <v>99783.31</v>
      </c>
      <c r="I12" s="21">
        <v>0</v>
      </c>
      <c r="J12" s="21">
        <v>0</v>
      </c>
      <c r="K12" s="21">
        <v>95398.25</v>
      </c>
      <c r="L12" s="26">
        <f t="shared" si="1"/>
        <v>95398.25</v>
      </c>
      <c r="M12" s="14">
        <f t="shared" si="0"/>
        <v>1.0000000183936208E-3</v>
      </c>
    </row>
    <row r="13" spans="1:13" x14ac:dyDescent="0.2">
      <c r="A13" s="15">
        <v>532</v>
      </c>
      <c r="B13" s="16">
        <v>18186.55</v>
      </c>
      <c r="C13" s="16"/>
      <c r="D13" s="17">
        <v>529</v>
      </c>
      <c r="E13" s="18">
        <v>55708.474137931036</v>
      </c>
      <c r="F13" s="19" t="s">
        <v>43</v>
      </c>
      <c r="G13" s="20" t="s">
        <v>27</v>
      </c>
      <c r="H13" s="21">
        <v>55708.47</v>
      </c>
      <c r="I13" s="21">
        <v>0</v>
      </c>
      <c r="J13" s="25">
        <v>0</v>
      </c>
      <c r="K13" s="21">
        <v>55708.47</v>
      </c>
      <c r="L13" s="26">
        <f t="shared" si="1"/>
        <v>55708.47</v>
      </c>
      <c r="M13" s="14">
        <f t="shared" si="0"/>
        <v>-4.137931035074871E-3</v>
      </c>
    </row>
    <row r="14" spans="1:13" x14ac:dyDescent="0.2">
      <c r="A14" s="15">
        <v>541</v>
      </c>
      <c r="B14" s="16">
        <v>33547556.618260872</v>
      </c>
      <c r="C14" s="16"/>
      <c r="D14" s="17">
        <v>531</v>
      </c>
      <c r="E14" s="18">
        <v>73068.28</v>
      </c>
      <c r="F14" s="19" t="s">
        <v>43</v>
      </c>
      <c r="G14" s="20" t="s">
        <v>28</v>
      </c>
      <c r="H14" s="21">
        <v>68859.05</v>
      </c>
      <c r="I14" s="21">
        <v>4209.2299999999996</v>
      </c>
      <c r="J14" s="25">
        <v>0</v>
      </c>
      <c r="K14" s="21">
        <v>73068.28</v>
      </c>
      <c r="L14" s="26">
        <f t="shared" si="1"/>
        <v>73068.28</v>
      </c>
      <c r="M14" s="14">
        <f t="shared" si="0"/>
        <v>0</v>
      </c>
    </row>
    <row r="15" spans="1:13" x14ac:dyDescent="0.2">
      <c r="A15" s="15">
        <v>549</v>
      </c>
      <c r="B15" s="16">
        <v>647853.42999999982</v>
      </c>
      <c r="C15" s="16"/>
      <c r="D15" s="17">
        <v>532</v>
      </c>
      <c r="E15" s="18">
        <v>18186.55</v>
      </c>
      <c r="F15" s="19" t="s">
        <v>43</v>
      </c>
      <c r="G15" s="20" t="s">
        <v>29</v>
      </c>
      <c r="H15" s="21">
        <v>18186.55</v>
      </c>
      <c r="I15" s="21">
        <v>0</v>
      </c>
      <c r="J15" s="25">
        <v>0</v>
      </c>
      <c r="K15" s="21">
        <v>18186.55</v>
      </c>
      <c r="L15" s="26">
        <f t="shared" si="1"/>
        <v>18186.55</v>
      </c>
      <c r="M15" s="14">
        <f t="shared" si="0"/>
        <v>0</v>
      </c>
    </row>
    <row r="16" spans="1:13" x14ac:dyDescent="0.2">
      <c r="A16" s="15">
        <v>550</v>
      </c>
      <c r="B16" s="16">
        <v>539123.13999999966</v>
      </c>
      <c r="C16" s="16"/>
      <c r="D16" s="17">
        <v>541</v>
      </c>
      <c r="E16" s="18">
        <v>33547556.618260872</v>
      </c>
      <c r="F16" s="19" t="s">
        <v>43</v>
      </c>
      <c r="G16" s="20" t="s">
        <v>30</v>
      </c>
      <c r="H16" s="21">
        <v>1054856.04</v>
      </c>
      <c r="I16" s="21">
        <v>0</v>
      </c>
      <c r="J16" s="21">
        <v>0</v>
      </c>
      <c r="K16" s="21">
        <v>1039842.57</v>
      </c>
      <c r="L16" s="22">
        <f>+K16+K17</f>
        <v>33547556.620000001</v>
      </c>
      <c r="M16" s="14">
        <f t="shared" si="0"/>
        <v>1.7391294240951538E-3</v>
      </c>
    </row>
    <row r="17" spans="1:13" x14ac:dyDescent="0.2">
      <c r="A17" s="15">
        <v>561</v>
      </c>
      <c r="B17" s="16">
        <v>10500</v>
      </c>
      <c r="C17" s="16"/>
      <c r="D17" s="23"/>
      <c r="G17" s="20" t="s">
        <v>31</v>
      </c>
      <c r="H17" s="21">
        <v>32710614.050000001</v>
      </c>
      <c r="I17" s="21">
        <v>0</v>
      </c>
      <c r="J17" s="21">
        <v>0</v>
      </c>
      <c r="K17" s="21">
        <v>32507714.050000001</v>
      </c>
    </row>
    <row r="18" spans="1:13" x14ac:dyDescent="0.2">
      <c r="A18" s="15">
        <v>562</v>
      </c>
      <c r="B18" s="16">
        <v>2106900.9565517241</v>
      </c>
      <c r="C18" s="16"/>
      <c r="D18" s="17">
        <v>549</v>
      </c>
      <c r="E18" s="18">
        <v>647853.42999999982</v>
      </c>
      <c r="F18" s="19" t="s">
        <v>43</v>
      </c>
      <c r="G18" s="20" t="s">
        <v>32</v>
      </c>
      <c r="H18" s="21">
        <v>647853.43000000005</v>
      </c>
      <c r="I18" s="21">
        <v>0</v>
      </c>
      <c r="J18" s="25">
        <v>0</v>
      </c>
      <c r="K18" s="21">
        <v>647853.43000000005</v>
      </c>
      <c r="L18" s="26">
        <f>+K18</f>
        <v>647853.43000000005</v>
      </c>
      <c r="M18" s="14">
        <f>+L18-E18</f>
        <v>0</v>
      </c>
    </row>
    <row r="19" spans="1:13" x14ac:dyDescent="0.2">
      <c r="A19" s="15">
        <v>563</v>
      </c>
      <c r="B19" s="16">
        <v>104700</v>
      </c>
      <c r="C19" s="16"/>
      <c r="D19" s="17">
        <v>561</v>
      </c>
      <c r="E19" s="18">
        <v>10500</v>
      </c>
      <c r="F19" s="19" t="s">
        <v>43</v>
      </c>
      <c r="G19" s="20" t="s">
        <v>33</v>
      </c>
      <c r="H19" s="21">
        <v>10500</v>
      </c>
      <c r="I19" s="21">
        <v>0</v>
      </c>
      <c r="J19" s="25">
        <v>0</v>
      </c>
      <c r="K19" s="21">
        <v>10500</v>
      </c>
      <c r="L19" s="26">
        <f t="shared" ref="L19:L27" si="2">+K19</f>
        <v>10500</v>
      </c>
      <c r="M19" s="14">
        <f>+L19-E19</f>
        <v>0</v>
      </c>
    </row>
    <row r="20" spans="1:13" x14ac:dyDescent="0.2">
      <c r="A20" s="15">
        <v>564</v>
      </c>
      <c r="B20" s="16">
        <v>79455.17</v>
      </c>
      <c r="C20" s="16"/>
      <c r="D20" s="17">
        <v>562</v>
      </c>
      <c r="E20" s="18">
        <v>2106900.9565517241</v>
      </c>
      <c r="F20" s="19" t="s">
        <v>43</v>
      </c>
      <c r="G20" s="20" t="s">
        <v>34</v>
      </c>
      <c r="H20" s="21">
        <v>2098837.6800000002</v>
      </c>
      <c r="I20" s="21">
        <v>0</v>
      </c>
      <c r="J20" s="25">
        <v>0</v>
      </c>
      <c r="K20" s="21">
        <v>2106900.96</v>
      </c>
      <c r="L20" s="26">
        <f t="shared" si="2"/>
        <v>2106900.96</v>
      </c>
      <c r="M20" s="14">
        <f>+L20-E20</f>
        <v>3.4482758492231369E-3</v>
      </c>
    </row>
    <row r="21" spans="1:13" x14ac:dyDescent="0.2">
      <c r="A21" s="15">
        <v>565</v>
      </c>
      <c r="B21" s="16">
        <v>1638368.1396551556</v>
      </c>
      <c r="C21" s="16"/>
      <c r="D21" s="17">
        <v>563</v>
      </c>
      <c r="E21" s="18">
        <v>104700</v>
      </c>
      <c r="F21" s="19" t="s">
        <v>43</v>
      </c>
      <c r="G21" s="20" t="s">
        <v>35</v>
      </c>
      <c r="H21" s="21">
        <v>104700</v>
      </c>
      <c r="I21" s="21">
        <v>0</v>
      </c>
      <c r="J21" s="25">
        <v>0</v>
      </c>
      <c r="K21" s="21">
        <v>104700</v>
      </c>
      <c r="L21" s="26">
        <f t="shared" si="2"/>
        <v>104700</v>
      </c>
      <c r="M21" s="14">
        <f>+L21-E21</f>
        <v>0</v>
      </c>
    </row>
    <row r="22" spans="1:13" x14ac:dyDescent="0.2">
      <c r="A22" s="15">
        <v>566</v>
      </c>
      <c r="B22" s="16">
        <v>1137159.0999999996</v>
      </c>
      <c r="C22" s="16"/>
      <c r="D22" s="17">
        <v>564</v>
      </c>
      <c r="E22" s="18">
        <v>79455.17</v>
      </c>
      <c r="F22" s="19" t="s">
        <v>43</v>
      </c>
      <c r="G22" s="20" t="s">
        <v>36</v>
      </c>
      <c r="H22" s="21">
        <v>75360.34</v>
      </c>
      <c r="I22" s="21">
        <v>0</v>
      </c>
      <c r="J22" s="25">
        <v>0</v>
      </c>
      <c r="K22" s="21">
        <v>79455.17</v>
      </c>
      <c r="L22" s="26">
        <f t="shared" si="2"/>
        <v>79455.17</v>
      </c>
      <c r="M22" s="14">
        <f>+L22-E22</f>
        <v>0</v>
      </c>
    </row>
    <row r="23" spans="1:13" x14ac:dyDescent="0.2">
      <c r="A23" s="15">
        <v>567</v>
      </c>
      <c r="B23" s="16">
        <v>1058105.9593103437</v>
      </c>
      <c r="C23" s="16"/>
      <c r="D23" s="23"/>
      <c r="G23" s="20" t="s">
        <v>37</v>
      </c>
      <c r="H23" s="21">
        <v>22517.83</v>
      </c>
      <c r="I23" s="21">
        <v>0</v>
      </c>
      <c r="J23" s="25">
        <v>0</v>
      </c>
      <c r="K23" s="21">
        <v>22517.83</v>
      </c>
      <c r="L23" s="26"/>
    </row>
    <row r="24" spans="1:13" x14ac:dyDescent="0.2">
      <c r="A24" s="15">
        <v>569</v>
      </c>
      <c r="B24" s="16">
        <v>84765959.75</v>
      </c>
      <c r="C24" s="16"/>
      <c r="D24" s="17">
        <v>565</v>
      </c>
      <c r="E24" s="18">
        <v>1638368.1396551556</v>
      </c>
      <c r="F24" s="19" t="s">
        <v>43</v>
      </c>
      <c r="G24" s="20" t="s">
        <v>38</v>
      </c>
      <c r="H24" s="21">
        <v>1605757.86</v>
      </c>
      <c r="I24" s="21">
        <v>0</v>
      </c>
      <c r="J24" s="21">
        <v>-3875.85</v>
      </c>
      <c r="K24" s="21">
        <v>1615850.31</v>
      </c>
      <c r="L24" s="26">
        <f>+K24+K23</f>
        <v>1638368.1400000001</v>
      </c>
      <c r="M24" s="14">
        <f>+L24-E24</f>
        <v>3.4484453499317169E-4</v>
      </c>
    </row>
    <row r="25" spans="1:13" x14ac:dyDescent="0.2">
      <c r="A25" s="15" t="s">
        <v>11</v>
      </c>
      <c r="B25" s="16">
        <v>293862275.84123927</v>
      </c>
      <c r="C25" s="16"/>
      <c r="D25" s="17">
        <v>566</v>
      </c>
      <c r="E25" s="18">
        <v>1329659.1000000001</v>
      </c>
      <c r="F25" s="19" t="s">
        <v>43</v>
      </c>
      <c r="G25" s="20" t="s">
        <v>39</v>
      </c>
      <c r="H25" s="21">
        <v>1102393.43</v>
      </c>
      <c r="I25" s="21">
        <v>192500</v>
      </c>
      <c r="J25" s="21">
        <v>0</v>
      </c>
      <c r="K25" s="21">
        <v>1329659.1000000001</v>
      </c>
      <c r="L25" s="26">
        <f t="shared" si="2"/>
        <v>1329659.1000000001</v>
      </c>
      <c r="M25" s="14">
        <f>+L25-E25</f>
        <v>0</v>
      </c>
    </row>
    <row r="26" spans="1:13" x14ac:dyDescent="0.2">
      <c r="D26" s="17">
        <v>567</v>
      </c>
      <c r="E26" s="18">
        <v>1058106</v>
      </c>
      <c r="F26" s="19" t="s">
        <v>43</v>
      </c>
      <c r="G26" s="20" t="s">
        <v>40</v>
      </c>
      <c r="H26" s="21">
        <v>1056396.92</v>
      </c>
      <c r="I26" s="21">
        <v>0</v>
      </c>
      <c r="J26" s="21">
        <v>-6050.52</v>
      </c>
      <c r="K26" s="21">
        <v>1058106</v>
      </c>
      <c r="L26" s="26">
        <f t="shared" si="2"/>
        <v>1058106</v>
      </c>
      <c r="M26" s="14">
        <f>+L26-E26</f>
        <v>0</v>
      </c>
    </row>
    <row r="27" spans="1:13" x14ac:dyDescent="0.2">
      <c r="D27" s="17">
        <v>569</v>
      </c>
      <c r="E27" s="18">
        <v>84765959.75</v>
      </c>
      <c r="F27" s="19" t="s">
        <v>43</v>
      </c>
      <c r="G27" s="20" t="s">
        <v>41</v>
      </c>
      <c r="H27" s="21">
        <v>84680972.75</v>
      </c>
      <c r="I27" s="21">
        <v>0</v>
      </c>
      <c r="J27" s="25">
        <v>0</v>
      </c>
      <c r="K27" s="21">
        <v>84765959.75</v>
      </c>
      <c r="L27" s="26">
        <f t="shared" si="2"/>
        <v>84765959.75</v>
      </c>
      <c r="M27" s="14">
        <f>+L27-E27</f>
        <v>0</v>
      </c>
    </row>
    <row r="28" spans="1:13" x14ac:dyDescent="0.2">
      <c r="G28" s="27" t="s">
        <v>42</v>
      </c>
      <c r="H28" s="28">
        <v>294735591.63999999</v>
      </c>
      <c r="I28" s="28">
        <v>452079.43</v>
      </c>
      <c r="J28" s="28">
        <v>-1736366</v>
      </c>
      <c r="K28" s="28">
        <v>294273022.24000001</v>
      </c>
      <c r="L28" s="26"/>
      <c r="M28" s="14">
        <f>+K28-GETPIVOTDATA("Valor en libros",$A$3)</f>
        <v>410746.39876073599</v>
      </c>
    </row>
    <row r="29" spans="1:13" x14ac:dyDescent="0.2">
      <c r="D29" s="16" t="s">
        <v>11</v>
      </c>
      <c r="E29" s="16">
        <f>SUM(E4:E27)</f>
        <v>294273022.24036431</v>
      </c>
    </row>
    <row r="31" spans="1:13" x14ac:dyDescent="0.2">
      <c r="D31" s="29">
        <v>550</v>
      </c>
      <c r="E31" s="16">
        <v>539123.13999999966</v>
      </c>
      <c r="M31" s="14">
        <f>SUM(M4:M27)-E31</f>
        <v>-539123.14036430151</v>
      </c>
    </row>
    <row r="32" spans="1:13" x14ac:dyDescent="0.2">
      <c r="G32" s="12" t="s">
        <v>13</v>
      </c>
      <c r="H32" s="13" t="s">
        <v>14</v>
      </c>
      <c r="I32" s="13" t="s">
        <v>15</v>
      </c>
      <c r="J32" s="13" t="s">
        <v>16</v>
      </c>
      <c r="K32" s="13" t="s">
        <v>17</v>
      </c>
    </row>
    <row r="33" spans="7:11" x14ac:dyDescent="0.2">
      <c r="G33" s="35" t="s">
        <v>18</v>
      </c>
      <c r="H33" s="36">
        <v>5571949.79</v>
      </c>
      <c r="I33" s="36">
        <v>0</v>
      </c>
      <c r="J33" s="36">
        <v>-180741.33</v>
      </c>
      <c r="K33" s="36">
        <v>5391208.46</v>
      </c>
    </row>
    <row r="34" spans="7:11" x14ac:dyDescent="0.2">
      <c r="G34" s="35" t="s">
        <v>19</v>
      </c>
      <c r="H34" s="36">
        <v>60019379.420000002</v>
      </c>
      <c r="I34" s="36">
        <v>223304.69</v>
      </c>
      <c r="J34" s="36">
        <v>-500404.45</v>
      </c>
      <c r="K34" s="36">
        <v>59742279.659999996</v>
      </c>
    </row>
    <row r="35" spans="7:11" x14ac:dyDescent="0.2">
      <c r="G35" s="35" t="s">
        <v>20</v>
      </c>
      <c r="H35" s="36">
        <v>836.98</v>
      </c>
      <c r="I35" s="36">
        <v>0</v>
      </c>
      <c r="J35" s="37">
        <v>0</v>
      </c>
      <c r="K35" s="36">
        <v>836.98</v>
      </c>
    </row>
    <row r="36" spans="7:11" x14ac:dyDescent="0.2">
      <c r="G36" s="35" t="s">
        <v>21</v>
      </c>
      <c r="H36" s="36">
        <v>15984167.369999999</v>
      </c>
      <c r="I36" s="36">
        <v>0</v>
      </c>
      <c r="J36" s="36">
        <v>-579694.59</v>
      </c>
      <c r="K36" s="36">
        <v>15404472.779999999</v>
      </c>
    </row>
    <row r="37" spans="7:11" x14ac:dyDescent="0.2">
      <c r="G37" s="41" t="s">
        <v>22</v>
      </c>
      <c r="H37" s="42">
        <v>84727627.739999995</v>
      </c>
      <c r="I37" s="42">
        <v>2939725.76</v>
      </c>
      <c r="J37" s="42">
        <v>-2823225.58</v>
      </c>
      <c r="K37" s="42">
        <v>84844127.920000002</v>
      </c>
    </row>
    <row r="38" spans="7:11" x14ac:dyDescent="0.2">
      <c r="G38" s="35" t="s">
        <v>23</v>
      </c>
      <c r="H38" s="36">
        <v>2372546.1800000002</v>
      </c>
      <c r="I38" s="36">
        <v>551370.86</v>
      </c>
      <c r="J38" s="36">
        <v>-2305</v>
      </c>
      <c r="K38" s="36">
        <v>2921612.04</v>
      </c>
    </row>
    <row r="39" spans="7:11" x14ac:dyDescent="0.2">
      <c r="G39" s="35" t="s">
        <v>24</v>
      </c>
      <c r="H39" s="36">
        <v>334110.3</v>
      </c>
      <c r="I39" s="36">
        <v>139386.16</v>
      </c>
      <c r="J39" s="36">
        <v>0</v>
      </c>
      <c r="K39" s="36">
        <v>473496.46</v>
      </c>
    </row>
    <row r="40" spans="7:11" x14ac:dyDescent="0.2">
      <c r="G40" s="35" t="s">
        <v>25</v>
      </c>
      <c r="H40" s="36">
        <v>311676.15000000002</v>
      </c>
      <c r="I40" s="36">
        <v>590431.04</v>
      </c>
      <c r="J40" s="36">
        <v>0</v>
      </c>
      <c r="K40" s="36">
        <v>902107.19</v>
      </c>
    </row>
    <row r="41" spans="7:11" x14ac:dyDescent="0.2">
      <c r="G41" s="35" t="s">
        <v>26</v>
      </c>
      <c r="H41" s="36">
        <v>99783.31</v>
      </c>
      <c r="I41" s="36">
        <v>9396.5499999999993</v>
      </c>
      <c r="J41" s="36">
        <v>-13781.61</v>
      </c>
      <c r="K41" s="36">
        <v>95398.25</v>
      </c>
    </row>
    <row r="42" spans="7:11" x14ac:dyDescent="0.2">
      <c r="G42" s="35" t="s">
        <v>27</v>
      </c>
      <c r="H42" s="36">
        <v>55708.47</v>
      </c>
      <c r="I42" s="36">
        <v>0</v>
      </c>
      <c r="J42" s="37">
        <v>0</v>
      </c>
      <c r="K42" s="36">
        <v>55708.47</v>
      </c>
    </row>
    <row r="43" spans="7:11" x14ac:dyDescent="0.2">
      <c r="G43" s="35" t="s">
        <v>28</v>
      </c>
      <c r="H43" s="36">
        <v>68859.05</v>
      </c>
      <c r="I43" s="36">
        <v>4209.2299999999996</v>
      </c>
      <c r="J43" s="37">
        <v>0</v>
      </c>
      <c r="K43" s="36">
        <v>73068.28</v>
      </c>
    </row>
    <row r="44" spans="7:11" x14ac:dyDescent="0.2">
      <c r="G44" s="35" t="s">
        <v>29</v>
      </c>
      <c r="H44" s="36">
        <v>18186.55</v>
      </c>
      <c r="I44" s="36">
        <v>0</v>
      </c>
      <c r="J44" s="37">
        <v>0</v>
      </c>
      <c r="K44" s="36">
        <v>18186.55</v>
      </c>
    </row>
    <row r="45" spans="7:11" x14ac:dyDescent="0.2">
      <c r="G45" s="35" t="s">
        <v>30</v>
      </c>
      <c r="H45" s="36">
        <v>1054856.04</v>
      </c>
      <c r="I45" s="36">
        <v>0</v>
      </c>
      <c r="J45" s="36">
        <v>-15013.47</v>
      </c>
      <c r="K45" s="36">
        <v>1039842.57</v>
      </c>
    </row>
    <row r="46" spans="7:11" x14ac:dyDescent="0.2">
      <c r="G46" s="35" t="s">
        <v>31</v>
      </c>
      <c r="H46" s="36">
        <v>32710614.050000001</v>
      </c>
      <c r="I46" s="36">
        <v>17080462.879999999</v>
      </c>
      <c r="J46" s="36">
        <v>-17283362.879999999</v>
      </c>
      <c r="K46" s="36">
        <v>32507714.050000001</v>
      </c>
    </row>
    <row r="47" spans="7:11" x14ac:dyDescent="0.2">
      <c r="G47" s="35" t="s">
        <v>32</v>
      </c>
      <c r="H47" s="36">
        <v>647853.43000000005</v>
      </c>
      <c r="I47" s="36">
        <v>0</v>
      </c>
      <c r="J47" s="37">
        <v>0</v>
      </c>
      <c r="K47" s="36">
        <v>647853.43000000005</v>
      </c>
    </row>
    <row r="48" spans="7:11" x14ac:dyDescent="0.2">
      <c r="G48" s="35" t="s">
        <v>33</v>
      </c>
      <c r="H48" s="36">
        <v>10500</v>
      </c>
      <c r="I48" s="36">
        <v>0</v>
      </c>
      <c r="J48" s="37">
        <v>0</v>
      </c>
      <c r="K48" s="36">
        <v>10500</v>
      </c>
    </row>
    <row r="49" spans="7:11" x14ac:dyDescent="0.2">
      <c r="G49" s="35" t="s">
        <v>34</v>
      </c>
      <c r="H49" s="36">
        <v>2098837.6800000002</v>
      </c>
      <c r="I49" s="36">
        <v>8063.28</v>
      </c>
      <c r="J49" s="37">
        <v>0</v>
      </c>
      <c r="K49" s="36">
        <v>2106900.96</v>
      </c>
    </row>
    <row r="50" spans="7:11" x14ac:dyDescent="0.2">
      <c r="G50" s="35" t="s">
        <v>35</v>
      </c>
      <c r="H50" s="36">
        <v>104700</v>
      </c>
      <c r="I50" s="36">
        <v>0</v>
      </c>
      <c r="J50" s="37">
        <v>0</v>
      </c>
      <c r="K50" s="36">
        <v>104700</v>
      </c>
    </row>
    <row r="51" spans="7:11" x14ac:dyDescent="0.2">
      <c r="G51" s="35" t="s">
        <v>36</v>
      </c>
      <c r="H51" s="36">
        <v>75360.34</v>
      </c>
      <c r="I51" s="36">
        <v>4094.83</v>
      </c>
      <c r="J51" s="37">
        <v>0</v>
      </c>
      <c r="K51" s="36">
        <v>79455.17</v>
      </c>
    </row>
    <row r="52" spans="7:11" x14ac:dyDescent="0.2">
      <c r="G52" s="35" t="s">
        <v>37</v>
      </c>
      <c r="H52" s="36">
        <v>22517.83</v>
      </c>
      <c r="I52" s="36">
        <v>0</v>
      </c>
      <c r="J52" s="37">
        <v>0</v>
      </c>
      <c r="K52" s="36">
        <v>22517.83</v>
      </c>
    </row>
    <row r="53" spans="7:11" x14ac:dyDescent="0.2">
      <c r="G53" s="35" t="s">
        <v>38</v>
      </c>
      <c r="H53" s="36">
        <v>1605757.86</v>
      </c>
      <c r="I53" s="36">
        <v>65480.76</v>
      </c>
      <c r="J53" s="36">
        <v>-6260.55</v>
      </c>
      <c r="K53" s="36">
        <v>1664978.07</v>
      </c>
    </row>
    <row r="54" spans="7:11" x14ac:dyDescent="0.2">
      <c r="G54" s="35" t="s">
        <v>39</v>
      </c>
      <c r="H54" s="36">
        <v>1102393.43</v>
      </c>
      <c r="I54" s="36">
        <v>285426.56</v>
      </c>
      <c r="J54" s="36">
        <v>-58160.89</v>
      </c>
      <c r="K54" s="36">
        <v>1329659.1000000001</v>
      </c>
    </row>
    <row r="55" spans="7:11" x14ac:dyDescent="0.2">
      <c r="G55" s="35" t="s">
        <v>40</v>
      </c>
      <c r="H55" s="36">
        <v>1056396.92</v>
      </c>
      <c r="I55" s="36">
        <v>7759.6</v>
      </c>
      <c r="J55" s="36">
        <v>-6050.52</v>
      </c>
      <c r="K55" s="36">
        <v>1058106</v>
      </c>
    </row>
    <row r="56" spans="7:11" x14ac:dyDescent="0.2">
      <c r="G56" s="35" t="s">
        <v>41</v>
      </c>
      <c r="H56" s="36">
        <v>84680972.75</v>
      </c>
      <c r="I56" s="36">
        <v>84987</v>
      </c>
      <c r="J56" s="37">
        <v>0</v>
      </c>
      <c r="K56" s="36">
        <v>84765959.75</v>
      </c>
    </row>
    <row r="57" spans="7:11" x14ac:dyDescent="0.2">
      <c r="G57" s="35" t="s">
        <v>53</v>
      </c>
      <c r="H57" s="36">
        <v>0</v>
      </c>
      <c r="I57" s="36">
        <v>0</v>
      </c>
      <c r="J57" s="36">
        <v>0</v>
      </c>
      <c r="K57" s="36">
        <v>0</v>
      </c>
    </row>
    <row r="58" spans="7:11" x14ac:dyDescent="0.2">
      <c r="G58" s="27" t="s">
        <v>42</v>
      </c>
      <c r="H58" s="28">
        <v>294735591.63999999</v>
      </c>
      <c r="I58" s="28">
        <v>21994099.199999999</v>
      </c>
      <c r="J58" s="28">
        <v>-21469000.870000001</v>
      </c>
      <c r="K58" s="28">
        <v>295260689.97000003</v>
      </c>
    </row>
    <row r="61" spans="7:11" x14ac:dyDescent="0.2">
      <c r="K61" s="38">
        <f>+K58-K28</f>
        <v>987667.73000001907</v>
      </c>
    </row>
    <row r="63" spans="7:11" x14ac:dyDescent="0.2">
      <c r="G63" s="39" t="s">
        <v>18</v>
      </c>
      <c r="H63" s="14">
        <f>+H4-H33</f>
        <v>0</v>
      </c>
      <c r="I63" s="14">
        <f t="shared" ref="I63:K63" si="3">+I4-I33</f>
        <v>0</v>
      </c>
      <c r="J63" s="14">
        <f t="shared" si="3"/>
        <v>109813.08999999998</v>
      </c>
      <c r="K63" s="14">
        <f t="shared" si="3"/>
        <v>0</v>
      </c>
    </row>
    <row r="64" spans="7:11" x14ac:dyDescent="0.2">
      <c r="G64" s="39" t="s">
        <v>19</v>
      </c>
      <c r="H64" s="14">
        <f t="shared" ref="H64:K64" si="4">+H5-H34</f>
        <v>0</v>
      </c>
      <c r="I64" s="14">
        <f t="shared" si="4"/>
        <v>-10534.489999999991</v>
      </c>
      <c r="J64" s="14">
        <f t="shared" si="4"/>
        <v>241103.19</v>
      </c>
      <c r="K64" s="14">
        <f t="shared" si="4"/>
        <v>0</v>
      </c>
    </row>
    <row r="65" spans="7:12" x14ac:dyDescent="0.2">
      <c r="G65" s="39" t="s">
        <v>20</v>
      </c>
      <c r="H65" s="14">
        <f t="shared" ref="H65:K65" si="5">+H6-H35</f>
        <v>0</v>
      </c>
      <c r="I65" s="14">
        <f t="shared" si="5"/>
        <v>0</v>
      </c>
      <c r="J65" s="14">
        <f t="shared" si="5"/>
        <v>0</v>
      </c>
      <c r="K65" s="14">
        <f t="shared" si="5"/>
        <v>0</v>
      </c>
    </row>
    <row r="66" spans="7:12" x14ac:dyDescent="0.2">
      <c r="G66" s="39" t="s">
        <v>21</v>
      </c>
      <c r="H66" s="14">
        <f t="shared" ref="H66:K66" si="6">+H7-H36</f>
        <v>0</v>
      </c>
      <c r="I66" s="14">
        <f t="shared" si="6"/>
        <v>0</v>
      </c>
      <c r="J66" s="14">
        <f t="shared" si="6"/>
        <v>46851.5</v>
      </c>
      <c r="K66" s="14">
        <f t="shared" si="6"/>
        <v>0</v>
      </c>
    </row>
    <row r="67" spans="7:12" x14ac:dyDescent="0.2">
      <c r="G67" s="40" t="s">
        <v>22</v>
      </c>
      <c r="H67" s="34">
        <f t="shared" ref="H67:K67" si="7">+H8-H37</f>
        <v>0</v>
      </c>
      <c r="I67" s="34">
        <f t="shared" si="7"/>
        <v>-2939725.76</v>
      </c>
      <c r="J67" s="34">
        <f t="shared" si="7"/>
        <v>1960823.54</v>
      </c>
      <c r="K67" s="34">
        <f t="shared" si="7"/>
        <v>-797527.21000000834</v>
      </c>
      <c r="L67" s="43" t="s">
        <v>43</v>
      </c>
    </row>
    <row r="68" spans="7:12" x14ac:dyDescent="0.2">
      <c r="G68" s="40" t="s">
        <v>23</v>
      </c>
      <c r="H68" s="34">
        <f t="shared" ref="H68:K68" si="8">+H9-H38</f>
        <v>0</v>
      </c>
      <c r="I68" s="34">
        <f t="shared" si="8"/>
        <v>-551370.86</v>
      </c>
      <c r="J68" s="34">
        <f t="shared" si="8"/>
        <v>1340</v>
      </c>
      <c r="K68" s="34">
        <f t="shared" si="8"/>
        <v>-48064.600000000093</v>
      </c>
      <c r="L68" s="43" t="s">
        <v>43</v>
      </c>
    </row>
    <row r="69" spans="7:12" x14ac:dyDescent="0.2">
      <c r="G69" s="40" t="s">
        <v>24</v>
      </c>
      <c r="H69" s="34">
        <f t="shared" ref="H69:K69" si="9">+H10-H39</f>
        <v>0</v>
      </c>
      <c r="I69" s="34">
        <f t="shared" si="9"/>
        <v>-96786.16</v>
      </c>
      <c r="J69" s="34">
        <f t="shared" si="9"/>
        <v>0</v>
      </c>
      <c r="K69" s="34">
        <f t="shared" si="9"/>
        <v>-92948.160000000033</v>
      </c>
      <c r="L69" s="43" t="s">
        <v>43</v>
      </c>
    </row>
    <row r="70" spans="7:12" x14ac:dyDescent="0.2">
      <c r="G70" s="39" t="s">
        <v>25</v>
      </c>
      <c r="H70" s="14">
        <f t="shared" ref="H70:K70" si="10">+H11-H40</f>
        <v>0</v>
      </c>
      <c r="I70" s="14">
        <f t="shared" si="10"/>
        <v>-590431.04</v>
      </c>
      <c r="J70" s="14">
        <f t="shared" si="10"/>
        <v>0</v>
      </c>
      <c r="K70" s="14">
        <f t="shared" si="10"/>
        <v>0</v>
      </c>
    </row>
    <row r="71" spans="7:12" x14ac:dyDescent="0.2">
      <c r="G71" s="39" t="s">
        <v>26</v>
      </c>
      <c r="H71" s="14">
        <f t="shared" ref="H71:K71" si="11">+H12-H41</f>
        <v>0</v>
      </c>
      <c r="I71" s="14">
        <f t="shared" si="11"/>
        <v>-9396.5499999999993</v>
      </c>
      <c r="J71" s="14">
        <f t="shared" si="11"/>
        <v>13781.61</v>
      </c>
      <c r="K71" s="14">
        <f t="shared" si="11"/>
        <v>0</v>
      </c>
    </row>
    <row r="72" spans="7:12" x14ac:dyDescent="0.2">
      <c r="G72" s="39" t="s">
        <v>27</v>
      </c>
      <c r="H72" s="14">
        <f t="shared" ref="H72:K72" si="12">+H13-H42</f>
        <v>0</v>
      </c>
      <c r="I72" s="14">
        <f t="shared" si="12"/>
        <v>0</v>
      </c>
      <c r="J72" s="14">
        <f t="shared" si="12"/>
        <v>0</v>
      </c>
      <c r="K72" s="14">
        <f t="shared" si="12"/>
        <v>0</v>
      </c>
    </row>
    <row r="73" spans="7:12" x14ac:dyDescent="0.2">
      <c r="G73" s="39" t="s">
        <v>28</v>
      </c>
      <c r="H73" s="14">
        <f t="shared" ref="H73:K73" si="13">+H14-H43</f>
        <v>0</v>
      </c>
      <c r="I73" s="14">
        <f t="shared" si="13"/>
        <v>0</v>
      </c>
      <c r="J73" s="14">
        <f t="shared" si="13"/>
        <v>0</v>
      </c>
      <c r="K73" s="14">
        <f t="shared" si="13"/>
        <v>0</v>
      </c>
    </row>
    <row r="74" spans="7:12" x14ac:dyDescent="0.2">
      <c r="G74" s="39" t="s">
        <v>29</v>
      </c>
      <c r="H74" s="14">
        <f t="shared" ref="H74:K74" si="14">+H15-H44</f>
        <v>0</v>
      </c>
      <c r="I74" s="14">
        <f t="shared" si="14"/>
        <v>0</v>
      </c>
      <c r="J74" s="14">
        <f t="shared" si="14"/>
        <v>0</v>
      </c>
      <c r="K74" s="14">
        <f t="shared" si="14"/>
        <v>0</v>
      </c>
    </row>
    <row r="75" spans="7:12" x14ac:dyDescent="0.2">
      <c r="G75" s="39" t="s">
        <v>30</v>
      </c>
      <c r="H75" s="14">
        <f t="shared" ref="H75:K75" si="15">+H16-H45</f>
        <v>0</v>
      </c>
      <c r="I75" s="14">
        <f t="shared" si="15"/>
        <v>0</v>
      </c>
      <c r="J75" s="14">
        <f t="shared" si="15"/>
        <v>15013.47</v>
      </c>
      <c r="K75" s="14">
        <f t="shared" si="15"/>
        <v>0</v>
      </c>
    </row>
    <row r="76" spans="7:12" x14ac:dyDescent="0.2">
      <c r="G76" s="39" t="s">
        <v>31</v>
      </c>
      <c r="H76" s="14">
        <f t="shared" ref="H76:K76" si="16">+H17-H46</f>
        <v>0</v>
      </c>
      <c r="I76" s="14">
        <f t="shared" si="16"/>
        <v>-17080462.879999999</v>
      </c>
      <c r="J76" s="14">
        <f t="shared" si="16"/>
        <v>17283362.879999999</v>
      </c>
      <c r="K76" s="14">
        <f t="shared" si="16"/>
        <v>0</v>
      </c>
    </row>
    <row r="77" spans="7:12" x14ac:dyDescent="0.2">
      <c r="G77" s="39" t="s">
        <v>32</v>
      </c>
      <c r="H77" s="14">
        <f t="shared" ref="H77:K77" si="17">+H18-H47</f>
        <v>0</v>
      </c>
      <c r="I77" s="14">
        <f t="shared" si="17"/>
        <v>0</v>
      </c>
      <c r="J77" s="14">
        <f t="shared" si="17"/>
        <v>0</v>
      </c>
      <c r="K77" s="14">
        <f t="shared" si="17"/>
        <v>0</v>
      </c>
    </row>
    <row r="78" spans="7:12" x14ac:dyDescent="0.2">
      <c r="G78" s="39" t="s">
        <v>33</v>
      </c>
      <c r="H78" s="14">
        <f t="shared" ref="H78:K78" si="18">+H19-H48</f>
        <v>0</v>
      </c>
      <c r="I78" s="14">
        <f t="shared" si="18"/>
        <v>0</v>
      </c>
      <c r="J78" s="14">
        <f t="shared" si="18"/>
        <v>0</v>
      </c>
      <c r="K78" s="14">
        <f t="shared" si="18"/>
        <v>0</v>
      </c>
    </row>
    <row r="79" spans="7:12" x14ac:dyDescent="0.2">
      <c r="G79" s="39" t="s">
        <v>34</v>
      </c>
      <c r="H79" s="14">
        <f t="shared" ref="H79:K79" si="19">+H20-H49</f>
        <v>0</v>
      </c>
      <c r="I79" s="14">
        <f t="shared" si="19"/>
        <v>-8063.28</v>
      </c>
      <c r="J79" s="14">
        <f t="shared" si="19"/>
        <v>0</v>
      </c>
      <c r="K79" s="14">
        <f t="shared" si="19"/>
        <v>0</v>
      </c>
    </row>
    <row r="80" spans="7:12" x14ac:dyDescent="0.2">
      <c r="G80" s="39" t="s">
        <v>35</v>
      </c>
      <c r="H80" s="14">
        <f t="shared" ref="H80:K80" si="20">+H21-H50</f>
        <v>0</v>
      </c>
      <c r="I80" s="14">
        <f t="shared" si="20"/>
        <v>0</v>
      </c>
      <c r="J80" s="14">
        <f t="shared" si="20"/>
        <v>0</v>
      </c>
      <c r="K80" s="14">
        <f t="shared" si="20"/>
        <v>0</v>
      </c>
    </row>
    <row r="81" spans="7:12" x14ac:dyDescent="0.2">
      <c r="G81" s="39" t="s">
        <v>36</v>
      </c>
      <c r="H81" s="14">
        <f t="shared" ref="H81:K81" si="21">+H22-H51</f>
        <v>0</v>
      </c>
      <c r="I81" s="14">
        <f t="shared" si="21"/>
        <v>-4094.83</v>
      </c>
      <c r="J81" s="14">
        <f t="shared" si="21"/>
        <v>0</v>
      </c>
      <c r="K81" s="14">
        <f t="shared" si="21"/>
        <v>0</v>
      </c>
    </row>
    <row r="82" spans="7:12" x14ac:dyDescent="0.2">
      <c r="G82" s="39" t="s">
        <v>37</v>
      </c>
      <c r="H82" s="14">
        <f t="shared" ref="H82:K82" si="22">+H23-H52</f>
        <v>0</v>
      </c>
      <c r="I82" s="14">
        <f t="shared" si="22"/>
        <v>0</v>
      </c>
      <c r="J82" s="14">
        <f t="shared" si="22"/>
        <v>0</v>
      </c>
      <c r="K82" s="14">
        <f t="shared" si="22"/>
        <v>0</v>
      </c>
    </row>
    <row r="83" spans="7:12" x14ac:dyDescent="0.2">
      <c r="G83" s="40" t="s">
        <v>38</v>
      </c>
      <c r="H83" s="34">
        <f t="shared" ref="H83:K83" si="23">+H24-H53</f>
        <v>0</v>
      </c>
      <c r="I83" s="34">
        <f t="shared" si="23"/>
        <v>-65480.76</v>
      </c>
      <c r="J83" s="34">
        <f t="shared" si="23"/>
        <v>2384.7000000000003</v>
      </c>
      <c r="K83" s="34">
        <f t="shared" si="23"/>
        <v>-49127.760000000009</v>
      </c>
      <c r="L83" s="43" t="s">
        <v>43</v>
      </c>
    </row>
    <row r="84" spans="7:12" x14ac:dyDescent="0.2">
      <c r="G84" s="39" t="s">
        <v>39</v>
      </c>
      <c r="H84" s="14">
        <f t="shared" ref="H84:K84" si="24">+H25-H54</f>
        <v>0</v>
      </c>
      <c r="I84" s="14">
        <f t="shared" si="24"/>
        <v>-92926.56</v>
      </c>
      <c r="J84" s="14">
        <f t="shared" si="24"/>
        <v>58160.89</v>
      </c>
      <c r="K84" s="14">
        <f t="shared" si="24"/>
        <v>0</v>
      </c>
    </row>
    <row r="85" spans="7:12" x14ac:dyDescent="0.2">
      <c r="G85" s="39" t="s">
        <v>40</v>
      </c>
      <c r="H85" s="14">
        <f t="shared" ref="H85:K85" si="25">+H26-H55</f>
        <v>0</v>
      </c>
      <c r="I85" s="14">
        <f t="shared" si="25"/>
        <v>-7759.6</v>
      </c>
      <c r="J85" s="14">
        <f t="shared" si="25"/>
        <v>0</v>
      </c>
      <c r="K85" s="14">
        <f t="shared" si="25"/>
        <v>0</v>
      </c>
    </row>
    <row r="86" spans="7:12" x14ac:dyDescent="0.2">
      <c r="G86" s="39" t="s">
        <v>41</v>
      </c>
      <c r="H86" s="14">
        <f t="shared" ref="H86:K86" si="26">+H27-H56</f>
        <v>0</v>
      </c>
      <c r="I86" s="14">
        <f t="shared" si="26"/>
        <v>-84987</v>
      </c>
      <c r="J86" s="14">
        <f t="shared" si="26"/>
        <v>0</v>
      </c>
      <c r="K86" s="14">
        <f t="shared" si="26"/>
        <v>0</v>
      </c>
    </row>
    <row r="87" spans="7:12" x14ac:dyDescent="0.2">
      <c r="G87" s="39" t="s">
        <v>42</v>
      </c>
    </row>
    <row r="88" spans="7:12" x14ac:dyDescent="0.2">
      <c r="G88" s="39"/>
    </row>
    <row r="89" spans="7:12" x14ac:dyDescent="0.2">
      <c r="G89" s="39"/>
    </row>
    <row r="90" spans="7:12" x14ac:dyDescent="0.2">
      <c r="G90" s="39"/>
    </row>
    <row r="91" spans="7:12" x14ac:dyDescent="0.2">
      <c r="G91" s="39"/>
    </row>
    <row r="92" spans="7:12" x14ac:dyDescent="0.2">
      <c r="G92" s="39"/>
    </row>
    <row r="93" spans="7:12" x14ac:dyDescent="0.2">
      <c r="G93" s="39"/>
    </row>
    <row r="94" spans="7:12" x14ac:dyDescent="0.2">
      <c r="G94" s="3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1"/>
  <sheetViews>
    <sheetView topLeftCell="C1" zoomScaleNormal="100" workbookViewId="0">
      <selection activeCell="G28" sqref="G28"/>
    </sheetView>
  </sheetViews>
  <sheetFormatPr baseColWidth="10" defaultRowHeight="11.25" x14ac:dyDescent="0.2"/>
  <cols>
    <col min="1" max="1" width="17.5703125" style="11" customWidth="1"/>
    <col min="2" max="2" width="22.28515625" style="11" bestFit="1" customWidth="1"/>
    <col min="3" max="3" width="11.42578125" style="11"/>
    <col min="4" max="4" width="15.42578125" style="11" bestFit="1" customWidth="1"/>
    <col min="5" max="5" width="18.5703125" style="11" bestFit="1" customWidth="1"/>
    <col min="6" max="6" width="10.7109375" style="11" customWidth="1"/>
    <col min="7" max="7" width="40.7109375" style="11" bestFit="1" customWidth="1"/>
    <col min="8" max="8" width="16.140625" style="11" bestFit="1" customWidth="1"/>
    <col min="9" max="10" width="13.7109375" style="11" bestFit="1" customWidth="1"/>
    <col min="11" max="11" width="16.140625" style="11" bestFit="1" customWidth="1"/>
    <col min="12" max="12" width="17.7109375" style="11" bestFit="1" customWidth="1"/>
    <col min="13" max="13" width="15.28515625" style="11" bestFit="1" customWidth="1"/>
    <col min="14" max="16384" width="11.42578125" style="11"/>
  </cols>
  <sheetData>
    <row r="2" spans="1:13" x14ac:dyDescent="0.2">
      <c r="G2" s="12" t="s">
        <v>13</v>
      </c>
      <c r="H2" s="13" t="s">
        <v>14</v>
      </c>
      <c r="I2" s="13" t="s">
        <v>15</v>
      </c>
      <c r="J2" s="13" t="s">
        <v>16</v>
      </c>
      <c r="K2" s="13" t="s">
        <v>17</v>
      </c>
      <c r="M2" s="32" t="s">
        <v>44</v>
      </c>
    </row>
    <row r="3" spans="1:13" x14ac:dyDescent="0.2">
      <c r="A3" s="10" t="s">
        <v>10</v>
      </c>
      <c r="B3" s="11" t="s">
        <v>12</v>
      </c>
      <c r="D3" s="11" t="s">
        <v>10</v>
      </c>
      <c r="E3" s="11" t="s">
        <v>12</v>
      </c>
      <c r="G3" s="20" t="s">
        <v>45</v>
      </c>
      <c r="H3" s="21">
        <v>171683958.72999999</v>
      </c>
      <c r="I3" s="21">
        <v>0</v>
      </c>
      <c r="J3" s="25">
        <v>0</v>
      </c>
      <c r="K3" s="21">
        <v>171683958.72999999</v>
      </c>
    </row>
    <row r="4" spans="1:13" x14ac:dyDescent="0.2">
      <c r="A4" s="33">
        <v>581</v>
      </c>
      <c r="B4" s="16">
        <v>330175772.02999991</v>
      </c>
      <c r="D4" s="19">
        <v>581</v>
      </c>
      <c r="E4" s="34">
        <v>330872542.10000002</v>
      </c>
      <c r="F4" s="19" t="s">
        <v>43</v>
      </c>
      <c r="G4" s="20" t="s">
        <v>46</v>
      </c>
      <c r="H4" s="21">
        <v>154699312.03999999</v>
      </c>
      <c r="I4" s="21">
        <v>4489271.33</v>
      </c>
      <c r="J4" s="25">
        <v>0</v>
      </c>
      <c r="K4" s="21">
        <v>159188583.37</v>
      </c>
      <c r="L4" s="24">
        <f>+K4+K3</f>
        <v>330872542.10000002</v>
      </c>
      <c r="M4" s="16">
        <f>+L4-E4</f>
        <v>0</v>
      </c>
    </row>
    <row r="5" spans="1:13" x14ac:dyDescent="0.2">
      <c r="A5" s="33">
        <v>583</v>
      </c>
      <c r="B5" s="16">
        <v>1010798541.54</v>
      </c>
      <c r="G5" s="20" t="s">
        <v>47</v>
      </c>
      <c r="H5" s="21">
        <v>256050044.91999999</v>
      </c>
      <c r="I5" s="21">
        <v>0</v>
      </c>
      <c r="J5" s="25">
        <v>0</v>
      </c>
      <c r="K5" s="21">
        <v>256050044.91999999</v>
      </c>
    </row>
    <row r="6" spans="1:13" x14ac:dyDescent="0.2">
      <c r="A6" s="33" t="s">
        <v>11</v>
      </c>
      <c r="B6" s="16">
        <v>1340974313.5699999</v>
      </c>
      <c r="D6" s="19">
        <v>583</v>
      </c>
      <c r="E6" s="34">
        <v>1010926849.4399999</v>
      </c>
      <c r="F6" s="19" t="s">
        <v>43</v>
      </c>
      <c r="G6" s="20" t="s">
        <v>48</v>
      </c>
      <c r="H6" s="21">
        <v>749394052.45000005</v>
      </c>
      <c r="I6" s="21">
        <v>5769433.4800000004</v>
      </c>
      <c r="J6" s="21">
        <v>-3367578.4</v>
      </c>
      <c r="K6" s="21">
        <v>751795907.52999997</v>
      </c>
      <c r="L6" s="22">
        <f>+K5+K6+K7</f>
        <v>1010926849.4399999</v>
      </c>
      <c r="M6" s="16">
        <f>+L6-E6</f>
        <v>0</v>
      </c>
    </row>
    <row r="7" spans="1:13" x14ac:dyDescent="0.2">
      <c r="G7" s="20" t="s">
        <v>49</v>
      </c>
      <c r="H7" s="21">
        <v>3369117.12</v>
      </c>
      <c r="I7" s="21">
        <v>6291200.6200000001</v>
      </c>
      <c r="J7" s="21">
        <v>-6579420.75</v>
      </c>
      <c r="K7" s="21">
        <v>3080896.99</v>
      </c>
    </row>
    <row r="8" spans="1:13" x14ac:dyDescent="0.2">
      <c r="G8" s="20" t="s">
        <v>50</v>
      </c>
      <c r="H8" s="21">
        <v>0</v>
      </c>
      <c r="I8" s="21">
        <v>0</v>
      </c>
      <c r="J8" s="21">
        <v>0</v>
      </c>
      <c r="K8" s="21">
        <v>0</v>
      </c>
    </row>
    <row r="9" spans="1:13" x14ac:dyDescent="0.2">
      <c r="G9" s="20" t="s">
        <v>51</v>
      </c>
      <c r="H9" s="21">
        <v>0</v>
      </c>
      <c r="I9" s="21">
        <v>0</v>
      </c>
      <c r="J9" s="21">
        <v>0</v>
      </c>
      <c r="K9" s="21">
        <v>0</v>
      </c>
    </row>
    <row r="10" spans="1:13" x14ac:dyDescent="0.2">
      <c r="D10" s="11" t="s">
        <v>11</v>
      </c>
      <c r="E10" s="14">
        <f>SUM(E4:E9)</f>
        <v>1341799391.54</v>
      </c>
      <c r="G10" s="27" t="s">
        <v>42</v>
      </c>
      <c r="H10" s="28">
        <v>1335196485.26</v>
      </c>
      <c r="I10" s="28">
        <v>16549905.43</v>
      </c>
      <c r="J10" s="28">
        <v>-9946999.1500000004</v>
      </c>
      <c r="K10" s="28">
        <v>1341799391.54</v>
      </c>
      <c r="M10" s="14">
        <f>SUM(M3:M9)</f>
        <v>0</v>
      </c>
    </row>
    <row r="12" spans="1:13" x14ac:dyDescent="0.2">
      <c r="J12" s="22"/>
      <c r="K12" s="16"/>
    </row>
    <row r="13" spans="1:13" ht="15" x14ac:dyDescent="0.25">
      <c r="G13" s="4" t="s">
        <v>13</v>
      </c>
      <c r="H13" s="5" t="s">
        <v>14</v>
      </c>
      <c r="I13" s="5" t="s">
        <v>15</v>
      </c>
      <c r="J13" s="5" t="s">
        <v>16</v>
      </c>
      <c r="K13" s="5" t="s">
        <v>17</v>
      </c>
    </row>
    <row r="14" spans="1:13" ht="15" x14ac:dyDescent="0.25">
      <c r="G14" s="6" t="s">
        <v>45</v>
      </c>
      <c r="H14" s="7">
        <v>171683958.72999999</v>
      </c>
      <c r="I14" s="7">
        <v>0</v>
      </c>
      <c r="J14" s="8">
        <v>0</v>
      </c>
      <c r="K14" s="7">
        <v>171683958.72999999</v>
      </c>
    </row>
    <row r="15" spans="1:13" ht="15" x14ac:dyDescent="0.25">
      <c r="G15" s="6" t="s">
        <v>46</v>
      </c>
      <c r="H15" s="7">
        <v>154699312.03999999</v>
      </c>
      <c r="I15" s="7">
        <v>4489271.33</v>
      </c>
      <c r="J15" s="8">
        <v>0</v>
      </c>
      <c r="K15" s="7">
        <v>159188583.37</v>
      </c>
    </row>
    <row r="16" spans="1:13" ht="15" x14ac:dyDescent="0.25">
      <c r="G16" s="6" t="s">
        <v>47</v>
      </c>
      <c r="H16" s="7">
        <v>256050044.91999999</v>
      </c>
      <c r="I16" s="7">
        <v>0</v>
      </c>
      <c r="J16" s="8">
        <v>0</v>
      </c>
      <c r="K16" s="7">
        <v>256050044.91999999</v>
      </c>
    </row>
    <row r="17" spans="7:11" ht="15" x14ac:dyDescent="0.25">
      <c r="G17" s="6" t="s">
        <v>48</v>
      </c>
      <c r="H17" s="7">
        <v>749394052.45000005</v>
      </c>
      <c r="I17" s="7">
        <v>5769433.4800000004</v>
      </c>
      <c r="J17" s="7">
        <v>-3367578.4</v>
      </c>
      <c r="K17" s="7">
        <v>751795907.52999997</v>
      </c>
    </row>
    <row r="18" spans="7:11" ht="15" x14ac:dyDescent="0.25">
      <c r="G18" s="6" t="s">
        <v>49</v>
      </c>
      <c r="H18" s="7">
        <v>3369117.12</v>
      </c>
      <c r="I18" s="7">
        <v>6632700.21</v>
      </c>
      <c r="J18" s="7">
        <v>-6579420.75</v>
      </c>
      <c r="K18" s="7">
        <v>3422396.58</v>
      </c>
    </row>
    <row r="19" spans="7:11" ht="15" x14ac:dyDescent="0.25">
      <c r="G19" s="6" t="s">
        <v>50</v>
      </c>
      <c r="H19" s="7">
        <v>0</v>
      </c>
      <c r="I19" s="7">
        <v>0</v>
      </c>
      <c r="J19" s="7">
        <v>0</v>
      </c>
      <c r="K19" s="7">
        <v>0</v>
      </c>
    </row>
    <row r="20" spans="7:11" ht="15" x14ac:dyDescent="0.25">
      <c r="G20" s="6" t="s">
        <v>51</v>
      </c>
      <c r="H20" s="7">
        <v>0</v>
      </c>
      <c r="I20" s="7">
        <v>0</v>
      </c>
      <c r="J20" s="7">
        <v>0</v>
      </c>
      <c r="K20" s="7">
        <v>0</v>
      </c>
    </row>
    <row r="21" spans="7:11" ht="12.75" x14ac:dyDescent="0.2">
      <c r="G21" s="9" t="s">
        <v>42</v>
      </c>
      <c r="H21" s="1">
        <v>1335196485.26</v>
      </c>
      <c r="I21" s="1">
        <v>16891405.02</v>
      </c>
      <c r="J21" s="1">
        <v>-9946999.1500000004</v>
      </c>
      <c r="K21" s="1">
        <v>1342140891.1300001</v>
      </c>
    </row>
    <row r="25" spans="7:11" x14ac:dyDescent="0.2">
      <c r="K25" s="22">
        <f>+K3-K14</f>
        <v>0</v>
      </c>
    </row>
    <row r="26" spans="7:11" x14ac:dyDescent="0.2">
      <c r="K26" s="22">
        <f t="shared" ref="K26:K31" si="0">+K4-K15</f>
        <v>0</v>
      </c>
    </row>
    <row r="27" spans="7:11" x14ac:dyDescent="0.2">
      <c r="K27" s="22">
        <f t="shared" si="0"/>
        <v>0</v>
      </c>
    </row>
    <row r="28" spans="7:11" x14ac:dyDescent="0.2">
      <c r="K28" s="22">
        <f t="shared" si="0"/>
        <v>0</v>
      </c>
    </row>
    <row r="29" spans="7:11" x14ac:dyDescent="0.2">
      <c r="K29" s="22">
        <f t="shared" si="0"/>
        <v>-341499.58999999985</v>
      </c>
    </row>
    <row r="30" spans="7:11" x14ac:dyDescent="0.2">
      <c r="K30" s="22">
        <f t="shared" si="0"/>
        <v>0</v>
      </c>
    </row>
    <row r="31" spans="7:11" x14ac:dyDescent="0.2">
      <c r="K31" s="22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G554"/>
  <sheetViews>
    <sheetView showGridLines="0" tabSelected="1" topLeftCell="A39" zoomScale="90" zoomScaleNormal="90" workbookViewId="0">
      <selection activeCell="E78" sqref="E78"/>
    </sheetView>
  </sheetViews>
  <sheetFormatPr baseColWidth="10" defaultRowHeight="15" outlineLevelCol="1" x14ac:dyDescent="0.25"/>
  <cols>
    <col min="1" max="1" width="18.28515625" style="44" customWidth="1"/>
    <col min="2" max="2" width="55.42578125" style="45" customWidth="1"/>
    <col min="3" max="3" width="25.85546875" style="51" customWidth="1"/>
    <col min="4" max="4" width="2.7109375" style="44" customWidth="1"/>
    <col min="5" max="5" width="14.7109375" style="44" hidden="1" customWidth="1" outlineLevel="1"/>
    <col min="6" max="6" width="17.5703125" hidden="1" customWidth="1" outlineLevel="1"/>
    <col min="7" max="7" width="11.42578125" collapsed="1"/>
  </cols>
  <sheetData>
    <row r="1" spans="1:5" x14ac:dyDescent="0.25">
      <c r="A1" s="80" t="s">
        <v>6</v>
      </c>
      <c r="B1" s="79"/>
      <c r="C1" s="79"/>
      <c r="D1" s="78"/>
    </row>
    <row r="2" spans="1:5" x14ac:dyDescent="0.25">
      <c r="A2" s="80" t="s">
        <v>7</v>
      </c>
      <c r="B2" s="79"/>
      <c r="C2" s="79"/>
      <c r="D2" s="77"/>
      <c r="E2" s="46"/>
    </row>
    <row r="3" spans="1:5" x14ac:dyDescent="0.25">
      <c r="A3" s="79" t="s">
        <v>154</v>
      </c>
      <c r="B3" s="79"/>
      <c r="C3" s="79"/>
      <c r="D3" s="77"/>
      <c r="E3" s="46"/>
    </row>
    <row r="4" spans="1:5" x14ac:dyDescent="0.25">
      <c r="A4" s="79" t="s">
        <v>0</v>
      </c>
      <c r="B4" s="79"/>
      <c r="C4" s="79"/>
      <c r="D4" s="77"/>
      <c r="E4" s="46"/>
    </row>
    <row r="5" spans="1:5" x14ac:dyDescent="0.25">
      <c r="A5" s="61"/>
      <c r="B5" s="61"/>
      <c r="C5" s="48"/>
      <c r="D5" s="61"/>
      <c r="E5" s="46"/>
    </row>
    <row r="6" spans="1:5" x14ac:dyDescent="0.25">
      <c r="A6" s="61" t="s">
        <v>1</v>
      </c>
      <c r="B6" s="81" t="s">
        <v>5</v>
      </c>
      <c r="C6" s="81"/>
      <c r="D6" s="61"/>
      <c r="E6" s="46"/>
    </row>
    <row r="7" spans="1:5" ht="15.75" thickBot="1" x14ac:dyDescent="0.3">
      <c r="A7" s="61"/>
      <c r="B7" s="61"/>
      <c r="C7" s="48"/>
      <c r="D7" s="61"/>
      <c r="E7" s="46"/>
    </row>
    <row r="8" spans="1:5" ht="15.75" thickBot="1" x14ac:dyDescent="0.3">
      <c r="A8" s="62" t="s">
        <v>2</v>
      </c>
      <c r="B8" s="63" t="s">
        <v>3</v>
      </c>
      <c r="C8" s="71" t="s">
        <v>4</v>
      </c>
      <c r="D8" s="64"/>
    </row>
    <row r="9" spans="1:5" x14ac:dyDescent="0.25">
      <c r="A9" s="55" t="s">
        <v>70</v>
      </c>
      <c r="B9" s="56" t="s">
        <v>141</v>
      </c>
      <c r="C9" s="72">
        <v>1188788</v>
      </c>
      <c r="D9" s="67"/>
    </row>
    <row r="10" spans="1:5" x14ac:dyDescent="0.25">
      <c r="A10" s="57" t="s">
        <v>69</v>
      </c>
      <c r="B10" s="30" t="s">
        <v>141</v>
      </c>
      <c r="C10" s="73">
        <v>406.8</v>
      </c>
      <c r="D10" s="68"/>
    </row>
    <row r="11" spans="1:5" x14ac:dyDescent="0.25">
      <c r="A11" s="57" t="s">
        <v>98</v>
      </c>
      <c r="B11" s="30" t="s">
        <v>141</v>
      </c>
      <c r="C11" s="73">
        <v>45148762.340000004</v>
      </c>
      <c r="D11" s="68"/>
    </row>
    <row r="12" spans="1:5" x14ac:dyDescent="0.25">
      <c r="A12" s="57" t="s">
        <v>97</v>
      </c>
      <c r="B12" s="30" t="s">
        <v>141</v>
      </c>
      <c r="C12" s="73">
        <v>641088.69999999995</v>
      </c>
      <c r="D12" s="68"/>
    </row>
    <row r="13" spans="1:5" x14ac:dyDescent="0.25">
      <c r="A13" s="57" t="s">
        <v>95</v>
      </c>
      <c r="B13" s="30" t="s">
        <v>141</v>
      </c>
      <c r="C13" s="73">
        <v>255684</v>
      </c>
      <c r="D13" s="68"/>
    </row>
    <row r="14" spans="1:5" x14ac:dyDescent="0.25">
      <c r="A14" s="57" t="s">
        <v>96</v>
      </c>
      <c r="B14" s="30" t="s">
        <v>141</v>
      </c>
      <c r="C14" s="73">
        <v>1557</v>
      </c>
      <c r="D14" s="68"/>
    </row>
    <row r="15" spans="1:5" x14ac:dyDescent="0.25">
      <c r="A15" s="57" t="s">
        <v>89</v>
      </c>
      <c r="B15" s="30" t="s">
        <v>141</v>
      </c>
      <c r="C15" s="73">
        <v>900000</v>
      </c>
      <c r="D15" s="68"/>
    </row>
    <row r="16" spans="1:5" x14ac:dyDescent="0.25">
      <c r="A16" s="57" t="s">
        <v>91</v>
      </c>
      <c r="B16" s="30" t="s">
        <v>92</v>
      </c>
      <c r="C16" s="73">
        <v>290262.8</v>
      </c>
      <c r="D16" s="68"/>
    </row>
    <row r="17" spans="1:4" x14ac:dyDescent="0.25">
      <c r="A17" s="57" t="s">
        <v>85</v>
      </c>
      <c r="B17" s="30" t="s">
        <v>141</v>
      </c>
      <c r="C17" s="73">
        <v>250</v>
      </c>
      <c r="D17" s="68"/>
    </row>
    <row r="18" spans="1:4" x14ac:dyDescent="0.25">
      <c r="A18" s="57" t="s">
        <v>143</v>
      </c>
      <c r="B18" s="30" t="s">
        <v>144</v>
      </c>
      <c r="C18" s="73">
        <v>4500000</v>
      </c>
      <c r="D18" s="68"/>
    </row>
    <row r="19" spans="1:4" x14ac:dyDescent="0.25">
      <c r="A19" s="57" t="s">
        <v>99</v>
      </c>
      <c r="B19" s="30" t="s">
        <v>141</v>
      </c>
      <c r="C19" s="73">
        <v>5005.68</v>
      </c>
      <c r="D19" s="68"/>
    </row>
    <row r="20" spans="1:4" x14ac:dyDescent="0.25">
      <c r="A20" s="57" t="s">
        <v>76</v>
      </c>
      <c r="B20" s="30" t="s">
        <v>72</v>
      </c>
      <c r="C20" s="73">
        <v>1236200</v>
      </c>
      <c r="D20" s="68"/>
    </row>
    <row r="21" spans="1:4" x14ac:dyDescent="0.25">
      <c r="A21" s="57" t="s">
        <v>77</v>
      </c>
      <c r="B21" s="30" t="s">
        <v>78</v>
      </c>
      <c r="C21" s="73">
        <v>1014285.6</v>
      </c>
      <c r="D21" s="68"/>
    </row>
    <row r="22" spans="1:4" x14ac:dyDescent="0.25">
      <c r="A22" s="57" t="s">
        <v>71</v>
      </c>
      <c r="B22" s="30" t="s">
        <v>72</v>
      </c>
      <c r="C22" s="73">
        <v>87348</v>
      </c>
      <c r="D22" s="68"/>
    </row>
    <row r="23" spans="1:4" x14ac:dyDescent="0.25">
      <c r="A23" s="57" t="s">
        <v>67</v>
      </c>
      <c r="B23" s="30" t="s">
        <v>141</v>
      </c>
      <c r="C23" s="73">
        <v>4142.3999999999996</v>
      </c>
      <c r="D23" s="68"/>
    </row>
    <row r="24" spans="1:4" x14ac:dyDescent="0.25">
      <c r="A24" s="57" t="s">
        <v>68</v>
      </c>
      <c r="B24" s="30" t="s">
        <v>141</v>
      </c>
      <c r="C24" s="73">
        <v>564861.6</v>
      </c>
      <c r="D24" s="68"/>
    </row>
    <row r="25" spans="1:4" x14ac:dyDescent="0.25">
      <c r="A25" s="57" t="s">
        <v>86</v>
      </c>
      <c r="B25" s="30" t="s">
        <v>141</v>
      </c>
      <c r="C25" s="73">
        <v>2369.38</v>
      </c>
      <c r="D25" s="68"/>
    </row>
    <row r="26" spans="1:4" x14ac:dyDescent="0.25">
      <c r="A26" s="57" t="s">
        <v>94</v>
      </c>
      <c r="B26" s="30" t="s">
        <v>141</v>
      </c>
      <c r="C26" s="73">
        <v>11505200</v>
      </c>
      <c r="D26" s="68"/>
    </row>
    <row r="27" spans="1:4" x14ac:dyDescent="0.25">
      <c r="A27" s="57" t="s">
        <v>73</v>
      </c>
      <c r="B27" s="30" t="s">
        <v>141</v>
      </c>
      <c r="C27" s="73">
        <v>592200</v>
      </c>
      <c r="D27" s="68"/>
    </row>
    <row r="28" spans="1:4" x14ac:dyDescent="0.25">
      <c r="A28" s="57" t="s">
        <v>142</v>
      </c>
      <c r="B28" s="30" t="s">
        <v>141</v>
      </c>
      <c r="C28" s="73">
        <v>20736920</v>
      </c>
      <c r="D28" s="68"/>
    </row>
    <row r="29" spans="1:4" x14ac:dyDescent="0.25">
      <c r="A29" s="57" t="s">
        <v>93</v>
      </c>
      <c r="B29" s="30" t="s">
        <v>141</v>
      </c>
      <c r="C29" s="73">
        <v>8060.13</v>
      </c>
      <c r="D29" s="68"/>
    </row>
    <row r="30" spans="1:4" x14ac:dyDescent="0.25">
      <c r="A30" s="57" t="s">
        <v>74</v>
      </c>
      <c r="B30" s="30" t="s">
        <v>75</v>
      </c>
      <c r="C30" s="73">
        <v>869467.14</v>
      </c>
      <c r="D30" s="68"/>
    </row>
    <row r="31" spans="1:4" x14ac:dyDescent="0.25">
      <c r="A31" s="57" t="s">
        <v>79</v>
      </c>
      <c r="B31" s="30" t="s">
        <v>141</v>
      </c>
      <c r="C31" s="73">
        <v>1850460.24</v>
      </c>
      <c r="D31" s="68"/>
    </row>
    <row r="32" spans="1:4" x14ac:dyDescent="0.25">
      <c r="A32" s="57" t="s">
        <v>80</v>
      </c>
      <c r="B32" s="30" t="s">
        <v>141</v>
      </c>
      <c r="C32" s="73">
        <v>919362</v>
      </c>
      <c r="D32" s="68"/>
    </row>
    <row r="33" spans="1:4" x14ac:dyDescent="0.25">
      <c r="A33" s="57" t="s">
        <v>81</v>
      </c>
      <c r="B33" s="30" t="s">
        <v>141</v>
      </c>
      <c r="C33" s="73">
        <v>117000</v>
      </c>
      <c r="D33" s="68"/>
    </row>
    <row r="34" spans="1:4" x14ac:dyDescent="0.25">
      <c r="A34" s="57" t="s">
        <v>82</v>
      </c>
      <c r="B34" s="30" t="s">
        <v>141</v>
      </c>
      <c r="C34" s="73">
        <v>20574176.949999999</v>
      </c>
      <c r="D34" s="68"/>
    </row>
    <row r="35" spans="1:4" x14ac:dyDescent="0.25">
      <c r="A35" s="57" t="s">
        <v>88</v>
      </c>
      <c r="B35" s="30" t="s">
        <v>141</v>
      </c>
      <c r="C35" s="73">
        <v>680284</v>
      </c>
      <c r="D35" s="68"/>
    </row>
    <row r="36" spans="1:4" x14ac:dyDescent="0.25">
      <c r="A36" s="57" t="s">
        <v>83</v>
      </c>
      <c r="B36" s="30" t="s">
        <v>141</v>
      </c>
      <c r="C36" s="73">
        <v>352914.58</v>
      </c>
      <c r="D36" s="68"/>
    </row>
    <row r="37" spans="1:4" x14ac:dyDescent="0.25">
      <c r="A37" s="57" t="s">
        <v>84</v>
      </c>
      <c r="B37" s="30" t="s">
        <v>141</v>
      </c>
      <c r="C37" s="73">
        <v>1</v>
      </c>
      <c r="D37" s="68"/>
    </row>
    <row r="38" spans="1:4" x14ac:dyDescent="0.25">
      <c r="A38" s="57" t="s">
        <v>90</v>
      </c>
      <c r="B38" s="30" t="s">
        <v>141</v>
      </c>
      <c r="C38" s="73">
        <v>7500000</v>
      </c>
      <c r="D38" s="68"/>
    </row>
    <row r="39" spans="1:4" x14ac:dyDescent="0.25">
      <c r="A39" s="57" t="s">
        <v>87</v>
      </c>
      <c r="B39" s="30" t="s">
        <v>141</v>
      </c>
      <c r="C39" s="73">
        <v>7347953.7000000002</v>
      </c>
      <c r="D39" s="68"/>
    </row>
    <row r="40" spans="1:4" x14ac:dyDescent="0.25">
      <c r="A40" s="57" t="s">
        <v>100</v>
      </c>
      <c r="B40" s="30" t="s">
        <v>60</v>
      </c>
      <c r="C40" s="73">
        <v>97855964.379999995</v>
      </c>
      <c r="D40" s="68"/>
    </row>
    <row r="41" spans="1:4" x14ac:dyDescent="0.25">
      <c r="A41" s="57" t="s">
        <v>155</v>
      </c>
      <c r="B41" s="30" t="s">
        <v>156</v>
      </c>
      <c r="C41" s="73">
        <v>1722362.96</v>
      </c>
      <c r="D41" s="68"/>
    </row>
    <row r="42" spans="1:4" x14ac:dyDescent="0.25">
      <c r="A42" s="57" t="s">
        <v>126</v>
      </c>
      <c r="B42" s="30" t="s">
        <v>56</v>
      </c>
      <c r="C42" s="73">
        <v>1447618.38</v>
      </c>
      <c r="D42" s="68"/>
    </row>
    <row r="43" spans="1:4" x14ac:dyDescent="0.25">
      <c r="A43" s="57" t="s">
        <v>134</v>
      </c>
      <c r="B43" s="30" t="s">
        <v>135</v>
      </c>
      <c r="C43" s="73">
        <v>10965523.42</v>
      </c>
      <c r="D43" s="68"/>
    </row>
    <row r="44" spans="1:4" x14ac:dyDescent="0.25">
      <c r="A44" s="57" t="s">
        <v>132</v>
      </c>
      <c r="B44" s="30" t="s">
        <v>133</v>
      </c>
      <c r="C44" s="73">
        <v>1414162.5</v>
      </c>
      <c r="D44" s="68"/>
    </row>
    <row r="45" spans="1:4" x14ac:dyDescent="0.25">
      <c r="A45" s="57" t="s">
        <v>149</v>
      </c>
      <c r="B45" s="30" t="s">
        <v>150</v>
      </c>
      <c r="C45" s="73">
        <v>1708587.53</v>
      </c>
      <c r="D45" s="68"/>
    </row>
    <row r="46" spans="1:4" x14ac:dyDescent="0.25">
      <c r="A46" s="57" t="s">
        <v>105</v>
      </c>
      <c r="B46" s="30" t="s">
        <v>106</v>
      </c>
      <c r="C46" s="73">
        <v>198285.97</v>
      </c>
      <c r="D46" s="68"/>
    </row>
    <row r="47" spans="1:4" x14ac:dyDescent="0.25">
      <c r="A47" s="57" t="s">
        <v>119</v>
      </c>
      <c r="B47" s="30" t="s">
        <v>120</v>
      </c>
      <c r="C47" s="73">
        <v>2285250</v>
      </c>
      <c r="D47" s="68"/>
    </row>
    <row r="48" spans="1:4" x14ac:dyDescent="0.25">
      <c r="A48" s="57" t="s">
        <v>139</v>
      </c>
      <c r="B48" s="30" t="s">
        <v>64</v>
      </c>
      <c r="C48" s="73">
        <v>3128419.36</v>
      </c>
      <c r="D48" s="68"/>
    </row>
    <row r="49" spans="1:4" x14ac:dyDescent="0.25">
      <c r="A49" s="57" t="s">
        <v>153</v>
      </c>
      <c r="B49" s="30" t="s">
        <v>144</v>
      </c>
      <c r="C49" s="73">
        <v>3374859.9</v>
      </c>
      <c r="D49" s="68"/>
    </row>
    <row r="50" spans="1:4" x14ac:dyDescent="0.25">
      <c r="A50" s="57" t="s">
        <v>136</v>
      </c>
      <c r="B50" s="30" t="s">
        <v>137</v>
      </c>
      <c r="C50" s="73">
        <v>1861355.46</v>
      </c>
      <c r="D50" s="68"/>
    </row>
    <row r="51" spans="1:4" x14ac:dyDescent="0.25">
      <c r="A51" s="57" t="s">
        <v>140</v>
      </c>
      <c r="B51" s="30" t="s">
        <v>78</v>
      </c>
      <c r="C51" s="73">
        <v>2717564.33</v>
      </c>
      <c r="D51" s="68"/>
    </row>
    <row r="52" spans="1:4" x14ac:dyDescent="0.25">
      <c r="A52" s="57" t="s">
        <v>151</v>
      </c>
      <c r="B52" s="30" t="s">
        <v>152</v>
      </c>
      <c r="C52" s="73">
        <v>1867457.18</v>
      </c>
      <c r="D52" s="68"/>
    </row>
    <row r="53" spans="1:4" x14ac:dyDescent="0.25">
      <c r="A53" s="57" t="s">
        <v>145</v>
      </c>
      <c r="B53" s="30" t="s">
        <v>146</v>
      </c>
      <c r="C53" s="73">
        <v>69026569.209999993</v>
      </c>
      <c r="D53" s="68"/>
    </row>
    <row r="54" spans="1:4" x14ac:dyDescent="0.25">
      <c r="A54" s="57" t="s">
        <v>138</v>
      </c>
      <c r="B54" s="30" t="s">
        <v>59</v>
      </c>
      <c r="C54" s="73">
        <v>2898715.91</v>
      </c>
      <c r="D54" s="68"/>
    </row>
    <row r="55" spans="1:4" x14ac:dyDescent="0.25">
      <c r="A55" s="57" t="s">
        <v>111</v>
      </c>
      <c r="B55" s="30" t="s">
        <v>112</v>
      </c>
      <c r="C55" s="73">
        <v>468000</v>
      </c>
      <c r="D55" s="68"/>
    </row>
    <row r="56" spans="1:4" x14ac:dyDescent="0.25">
      <c r="A56" s="57" t="s">
        <v>103</v>
      </c>
      <c r="B56" s="30" t="s">
        <v>104</v>
      </c>
      <c r="C56" s="73">
        <v>472077.9</v>
      </c>
      <c r="D56" s="68"/>
    </row>
    <row r="57" spans="1:4" x14ac:dyDescent="0.25">
      <c r="A57" s="57" t="s">
        <v>121</v>
      </c>
      <c r="B57" s="30" t="s">
        <v>63</v>
      </c>
      <c r="C57" s="73">
        <v>16659519.85</v>
      </c>
      <c r="D57" s="68"/>
    </row>
    <row r="58" spans="1:4" x14ac:dyDescent="0.25">
      <c r="A58" s="57" t="s">
        <v>113</v>
      </c>
      <c r="B58" s="30" t="s">
        <v>114</v>
      </c>
      <c r="C58" s="73">
        <v>218762644.75999999</v>
      </c>
      <c r="D58" s="68"/>
    </row>
    <row r="59" spans="1:4" x14ac:dyDescent="0.25">
      <c r="A59" s="57" t="s">
        <v>116</v>
      </c>
      <c r="B59" s="30" t="s">
        <v>117</v>
      </c>
      <c r="C59" s="73">
        <v>1264793.58</v>
      </c>
      <c r="D59" s="68"/>
    </row>
    <row r="60" spans="1:4" x14ac:dyDescent="0.25">
      <c r="A60" s="57" t="s">
        <v>109</v>
      </c>
      <c r="B60" s="30" t="s">
        <v>110</v>
      </c>
      <c r="C60" s="73">
        <v>2573617.13</v>
      </c>
      <c r="D60" s="68"/>
    </row>
    <row r="61" spans="1:4" x14ac:dyDescent="0.25">
      <c r="A61" s="57" t="s">
        <v>130</v>
      </c>
      <c r="B61" s="30" t="s">
        <v>131</v>
      </c>
      <c r="C61" s="73">
        <v>349274.4</v>
      </c>
      <c r="D61" s="68"/>
    </row>
    <row r="62" spans="1:4" x14ac:dyDescent="0.25">
      <c r="A62" s="57" t="s">
        <v>129</v>
      </c>
      <c r="B62" s="30" t="s">
        <v>57</v>
      </c>
      <c r="C62" s="73">
        <v>1953676.53</v>
      </c>
      <c r="D62" s="68"/>
    </row>
    <row r="63" spans="1:4" x14ac:dyDescent="0.25">
      <c r="A63" s="57" t="s">
        <v>125</v>
      </c>
      <c r="B63" s="30" t="s">
        <v>61</v>
      </c>
      <c r="C63" s="73">
        <v>12940399.35</v>
      </c>
      <c r="D63" s="68"/>
    </row>
    <row r="64" spans="1:4" x14ac:dyDescent="0.25">
      <c r="A64" s="57" t="s">
        <v>127</v>
      </c>
      <c r="B64" s="30" t="s">
        <v>128</v>
      </c>
      <c r="C64" s="73">
        <v>1213145.67</v>
      </c>
      <c r="D64" s="68"/>
    </row>
    <row r="65" spans="1:6" x14ac:dyDescent="0.25">
      <c r="A65" s="57" t="s">
        <v>118</v>
      </c>
      <c r="B65" s="30" t="s">
        <v>62</v>
      </c>
      <c r="C65" s="73">
        <v>25467769.73</v>
      </c>
      <c r="D65" s="68"/>
    </row>
    <row r="66" spans="1:6" x14ac:dyDescent="0.25">
      <c r="A66" s="57" t="s">
        <v>122</v>
      </c>
      <c r="B66" s="30" t="s">
        <v>123</v>
      </c>
      <c r="C66" s="73">
        <v>535971.04</v>
      </c>
      <c r="D66" s="68"/>
    </row>
    <row r="67" spans="1:6" x14ac:dyDescent="0.25">
      <c r="A67" s="57" t="s">
        <v>124</v>
      </c>
      <c r="B67" s="30" t="s">
        <v>58</v>
      </c>
      <c r="C67" s="73">
        <v>1498848.79</v>
      </c>
      <c r="D67" s="68"/>
    </row>
    <row r="68" spans="1:6" x14ac:dyDescent="0.25">
      <c r="A68" s="57" t="s">
        <v>108</v>
      </c>
      <c r="B68" s="30" t="s">
        <v>65</v>
      </c>
      <c r="C68" s="73">
        <v>319942007.94</v>
      </c>
      <c r="D68" s="68"/>
    </row>
    <row r="69" spans="1:6" x14ac:dyDescent="0.25">
      <c r="A69" s="57" t="s">
        <v>107</v>
      </c>
      <c r="B69" s="30" t="s">
        <v>54</v>
      </c>
      <c r="C69" s="73">
        <v>37732505.880000003</v>
      </c>
      <c r="D69" s="68"/>
    </row>
    <row r="70" spans="1:6" x14ac:dyDescent="0.25">
      <c r="A70" s="57" t="s">
        <v>115</v>
      </c>
      <c r="B70" s="30" t="s">
        <v>55</v>
      </c>
      <c r="C70" s="73">
        <v>1558192.15</v>
      </c>
      <c r="D70" s="68"/>
    </row>
    <row r="71" spans="1:6" x14ac:dyDescent="0.25">
      <c r="A71" s="57" t="s">
        <v>101</v>
      </c>
      <c r="B71" s="30" t="s">
        <v>102</v>
      </c>
      <c r="C71" s="73">
        <v>1982542.04</v>
      </c>
      <c r="D71" s="68"/>
    </row>
    <row r="72" spans="1:6" x14ac:dyDescent="0.25">
      <c r="A72" s="57" t="s">
        <v>157</v>
      </c>
      <c r="B72" s="30" t="s">
        <v>158</v>
      </c>
      <c r="C72" s="73">
        <v>430305.69</v>
      </c>
      <c r="D72" s="68"/>
    </row>
    <row r="73" spans="1:6" x14ac:dyDescent="0.25">
      <c r="A73" s="57" t="s">
        <v>159</v>
      </c>
      <c r="B73" s="30" t="s">
        <v>160</v>
      </c>
      <c r="C73" s="73">
        <v>0.01</v>
      </c>
      <c r="D73" s="68"/>
    </row>
    <row r="74" spans="1:6" x14ac:dyDescent="0.25">
      <c r="A74" s="57" t="s">
        <v>147</v>
      </c>
      <c r="B74" s="30" t="s">
        <v>148</v>
      </c>
      <c r="C74" s="73">
        <v>15569446.6</v>
      </c>
      <c r="D74" s="68"/>
    </row>
    <row r="75" spans="1:6" x14ac:dyDescent="0.25">
      <c r="A75" s="57" t="s">
        <v>66</v>
      </c>
      <c r="B75" s="30"/>
      <c r="C75" s="73">
        <v>444312282.75999999</v>
      </c>
      <c r="D75" s="68"/>
    </row>
    <row r="76" spans="1:6" x14ac:dyDescent="0.25">
      <c r="A76" s="57"/>
      <c r="B76" s="30"/>
      <c r="C76" s="73"/>
      <c r="D76" s="68"/>
    </row>
    <row r="77" spans="1:6" ht="15.75" thickBot="1" x14ac:dyDescent="0.3">
      <c r="A77" s="58"/>
      <c r="B77" s="59"/>
      <c r="C77" s="74"/>
      <c r="D77" s="69"/>
    </row>
    <row r="78" spans="1:6" x14ac:dyDescent="0.25">
      <c r="A78" s="57"/>
      <c r="B78" s="31" t="s">
        <v>8</v>
      </c>
      <c r="C78" s="75">
        <f>SUM($C$9:$C$77)</f>
        <v>1437054730.3299999</v>
      </c>
      <c r="D78" s="70"/>
      <c r="E78" s="47">
        <v>1437054730.3299999</v>
      </c>
      <c r="F78" s="60">
        <f>+C78-E78</f>
        <v>0</v>
      </c>
    </row>
    <row r="79" spans="1:6" ht="15.75" thickBot="1" x14ac:dyDescent="0.3">
      <c r="A79" s="65"/>
      <c r="B79" s="66"/>
      <c r="C79" s="76"/>
      <c r="D79" s="69"/>
    </row>
    <row r="80" spans="1:6" x14ac:dyDescent="0.25">
      <c r="B80" s="44"/>
      <c r="C80" s="49"/>
    </row>
    <row r="81" spans="1:5" x14ac:dyDescent="0.25">
      <c r="A81" s="3"/>
      <c r="B81" s="3"/>
      <c r="C81" s="50"/>
      <c r="D81" s="3"/>
      <c r="E81" s="3"/>
    </row>
    <row r="82" spans="1:5" x14ac:dyDescent="0.25">
      <c r="A82" s="3"/>
      <c r="B82" s="3"/>
      <c r="C82" s="50"/>
      <c r="D82" s="3"/>
      <c r="E82" s="3"/>
    </row>
    <row r="83" spans="1:5" x14ac:dyDescent="0.25">
      <c r="A83" s="52"/>
      <c r="B83" s="52"/>
      <c r="C83" s="50"/>
      <c r="D83" s="53" t="s">
        <v>52</v>
      </c>
      <c r="E83" s="53"/>
    </row>
    <row r="84" spans="1:5" x14ac:dyDescent="0.25">
      <c r="A84" s="52"/>
      <c r="B84" s="2"/>
      <c r="C84" s="50"/>
      <c r="D84" s="54" t="s">
        <v>9</v>
      </c>
      <c r="E84" s="54"/>
    </row>
    <row r="85" spans="1:5" x14ac:dyDescent="0.25">
      <c r="A85" s="3"/>
      <c r="B85" s="3"/>
      <c r="C85" s="50"/>
      <c r="D85" s="3"/>
      <c r="E85" s="3"/>
    </row>
    <row r="86" spans="1:5" x14ac:dyDescent="0.25">
      <c r="A86" s="3"/>
      <c r="B86" s="3"/>
      <c r="C86" s="50"/>
      <c r="D86" s="3"/>
      <c r="E86" s="3"/>
    </row>
    <row r="87" spans="1:5" x14ac:dyDescent="0.25">
      <c r="A87" s="3"/>
      <c r="B87" s="3"/>
      <c r="C87" s="50"/>
      <c r="D87" s="3"/>
      <c r="E87" s="3"/>
    </row>
    <row r="88" spans="1:5" x14ac:dyDescent="0.25">
      <c r="A88" s="3"/>
      <c r="B88" s="3"/>
      <c r="C88" s="50"/>
      <c r="D88" s="3"/>
      <c r="E88" s="3"/>
    </row>
    <row r="89" spans="1:5" x14ac:dyDescent="0.25">
      <c r="A89" s="3"/>
      <c r="B89" s="3"/>
      <c r="C89" s="50"/>
      <c r="D89" s="3"/>
      <c r="E89" s="3"/>
    </row>
    <row r="90" spans="1:5" x14ac:dyDescent="0.25">
      <c r="A90" s="3"/>
      <c r="B90" s="3"/>
      <c r="C90" s="50"/>
      <c r="D90" s="3"/>
      <c r="E90" s="3"/>
    </row>
    <row r="91" spans="1:5" x14ac:dyDescent="0.25">
      <c r="A91" s="3"/>
      <c r="B91" s="3"/>
      <c r="C91" s="50"/>
      <c r="D91" s="3"/>
      <c r="E91" s="3"/>
    </row>
    <row r="92" spans="1:5" x14ac:dyDescent="0.25">
      <c r="A92" s="3"/>
      <c r="B92" s="3"/>
      <c r="C92" s="50"/>
      <c r="D92" s="3"/>
      <c r="E92" s="3"/>
    </row>
    <row r="93" spans="1:5" x14ac:dyDescent="0.25">
      <c r="A93" s="3"/>
      <c r="B93" s="3"/>
      <c r="C93" s="50"/>
      <c r="D93" s="3"/>
      <c r="E93" s="3"/>
    </row>
    <row r="94" spans="1:5" x14ac:dyDescent="0.25">
      <c r="A94" s="3"/>
      <c r="B94" s="3"/>
      <c r="C94" s="50"/>
      <c r="D94" s="3"/>
      <c r="E94" s="3"/>
    </row>
    <row r="95" spans="1:5" x14ac:dyDescent="0.25">
      <c r="A95" s="3"/>
      <c r="B95" s="3"/>
      <c r="C95" s="50"/>
      <c r="D95" s="3"/>
      <c r="E95" s="3"/>
    </row>
    <row r="96" spans="1:5" x14ac:dyDescent="0.25">
      <c r="A96" s="3"/>
      <c r="B96" s="3"/>
      <c r="C96" s="50"/>
      <c r="D96" s="3"/>
      <c r="E96" s="3"/>
    </row>
    <row r="97" spans="1:5" x14ac:dyDescent="0.25">
      <c r="A97" s="3"/>
      <c r="B97" s="3"/>
      <c r="C97" s="50"/>
      <c r="D97" s="3"/>
      <c r="E97" s="3"/>
    </row>
    <row r="98" spans="1:5" x14ac:dyDescent="0.25">
      <c r="A98" s="3"/>
      <c r="B98" s="3"/>
      <c r="C98" s="50"/>
      <c r="D98" s="3"/>
      <c r="E98" s="3"/>
    </row>
    <row r="99" spans="1:5" x14ac:dyDescent="0.25">
      <c r="A99" s="3"/>
      <c r="B99" s="3"/>
      <c r="C99" s="50"/>
      <c r="D99" s="3"/>
      <c r="E99" s="3"/>
    </row>
    <row r="100" spans="1:5" x14ac:dyDescent="0.25">
      <c r="A100" s="3"/>
      <c r="B100" s="3"/>
      <c r="C100" s="50"/>
      <c r="D100" s="3"/>
      <c r="E100" s="3"/>
    </row>
    <row r="101" spans="1:5" x14ac:dyDescent="0.25">
      <c r="A101" s="3"/>
      <c r="B101" s="3"/>
      <c r="C101" s="50"/>
      <c r="D101" s="3"/>
      <c r="E101" s="3"/>
    </row>
    <row r="102" spans="1:5" x14ac:dyDescent="0.25">
      <c r="A102" s="3"/>
      <c r="B102" s="3"/>
      <c r="C102" s="50"/>
      <c r="D102" s="3"/>
      <c r="E102" s="3"/>
    </row>
    <row r="103" spans="1:5" x14ac:dyDescent="0.25">
      <c r="A103" s="3"/>
      <c r="B103" s="3"/>
      <c r="C103" s="50"/>
      <c r="D103" s="3"/>
      <c r="E103" s="3"/>
    </row>
    <row r="104" spans="1:5" x14ac:dyDescent="0.25">
      <c r="A104" s="3"/>
      <c r="B104" s="3"/>
      <c r="C104" s="50"/>
      <c r="D104" s="3"/>
      <c r="E104" s="3"/>
    </row>
    <row r="105" spans="1:5" x14ac:dyDescent="0.25">
      <c r="A105" s="3"/>
      <c r="B105" s="3"/>
      <c r="C105" s="50"/>
      <c r="D105" s="3"/>
      <c r="E105" s="3"/>
    </row>
    <row r="106" spans="1:5" x14ac:dyDescent="0.25">
      <c r="A106" s="3"/>
      <c r="B106" s="3"/>
      <c r="C106" s="50"/>
      <c r="D106" s="3"/>
      <c r="E106" s="3"/>
    </row>
    <row r="107" spans="1:5" x14ac:dyDescent="0.25">
      <c r="A107" s="3"/>
      <c r="B107" s="3"/>
      <c r="C107" s="50"/>
      <c r="D107" s="3"/>
      <c r="E107" s="3"/>
    </row>
    <row r="108" spans="1:5" x14ac:dyDescent="0.25">
      <c r="A108" s="3"/>
      <c r="B108" s="3"/>
      <c r="C108" s="50"/>
      <c r="D108" s="3"/>
      <c r="E108" s="3"/>
    </row>
    <row r="109" spans="1:5" x14ac:dyDescent="0.25">
      <c r="A109" s="3"/>
      <c r="B109" s="3"/>
      <c r="C109" s="50"/>
      <c r="D109" s="3"/>
      <c r="E109" s="3"/>
    </row>
    <row r="110" spans="1:5" x14ac:dyDescent="0.25">
      <c r="A110" s="3"/>
      <c r="B110" s="3"/>
      <c r="C110" s="50"/>
      <c r="D110" s="3"/>
      <c r="E110" s="3"/>
    </row>
    <row r="111" spans="1:5" x14ac:dyDescent="0.25">
      <c r="A111" s="3"/>
      <c r="B111" s="3"/>
      <c r="C111" s="50"/>
      <c r="D111" s="3"/>
      <c r="E111" s="3"/>
    </row>
    <row r="112" spans="1:5" x14ac:dyDescent="0.25">
      <c r="A112" s="3"/>
      <c r="B112" s="3"/>
      <c r="C112" s="50"/>
      <c r="D112" s="3"/>
      <c r="E112" s="3"/>
    </row>
    <row r="113" spans="1:5" x14ac:dyDescent="0.25">
      <c r="A113" s="3"/>
      <c r="B113" s="3"/>
      <c r="C113" s="50"/>
      <c r="D113" s="3"/>
      <c r="E113" s="3"/>
    </row>
    <row r="114" spans="1:5" x14ac:dyDescent="0.25">
      <c r="A114" s="3"/>
      <c r="B114" s="3"/>
      <c r="C114" s="50"/>
      <c r="D114" s="3"/>
      <c r="E114" s="3"/>
    </row>
    <row r="115" spans="1:5" x14ac:dyDescent="0.25">
      <c r="A115" s="3"/>
      <c r="B115" s="3"/>
      <c r="C115" s="50"/>
      <c r="D115" s="3"/>
      <c r="E115" s="3"/>
    </row>
    <row r="116" spans="1:5" x14ac:dyDescent="0.25">
      <c r="A116" s="3"/>
      <c r="B116" s="3"/>
      <c r="C116" s="50"/>
      <c r="D116" s="3"/>
      <c r="E116" s="3"/>
    </row>
    <row r="117" spans="1:5" x14ac:dyDescent="0.25">
      <c r="A117" s="3"/>
      <c r="B117" s="3"/>
      <c r="C117" s="50"/>
      <c r="D117" s="3"/>
      <c r="E117" s="3"/>
    </row>
    <row r="118" spans="1:5" x14ac:dyDescent="0.25">
      <c r="A118" s="3"/>
      <c r="B118" s="3"/>
      <c r="C118" s="50"/>
      <c r="D118" s="3"/>
      <c r="E118" s="3"/>
    </row>
    <row r="119" spans="1:5" x14ac:dyDescent="0.25">
      <c r="A119" s="3"/>
      <c r="B119" s="3"/>
      <c r="C119" s="50"/>
      <c r="D119" s="3"/>
      <c r="E119" s="3"/>
    </row>
    <row r="120" spans="1:5" x14ac:dyDescent="0.25">
      <c r="A120" s="3"/>
      <c r="B120" s="3"/>
      <c r="C120" s="50"/>
      <c r="D120" s="3"/>
      <c r="E120" s="3"/>
    </row>
    <row r="121" spans="1:5" x14ac:dyDescent="0.25">
      <c r="A121" s="3"/>
      <c r="B121" s="3"/>
      <c r="C121" s="50"/>
      <c r="D121" s="3"/>
      <c r="E121" s="3"/>
    </row>
    <row r="122" spans="1:5" x14ac:dyDescent="0.25">
      <c r="A122" s="3"/>
      <c r="B122" s="3"/>
      <c r="C122" s="50"/>
      <c r="D122" s="3"/>
      <c r="E122" s="3"/>
    </row>
    <row r="123" spans="1:5" x14ac:dyDescent="0.25">
      <c r="A123" s="3"/>
      <c r="B123" s="3"/>
      <c r="C123" s="50"/>
      <c r="D123" s="3"/>
      <c r="E123" s="3"/>
    </row>
    <row r="124" spans="1:5" x14ac:dyDescent="0.25">
      <c r="A124" s="3"/>
      <c r="B124" s="3"/>
      <c r="C124" s="50"/>
      <c r="D124" s="3"/>
      <c r="E124" s="3"/>
    </row>
    <row r="125" spans="1:5" x14ac:dyDescent="0.25">
      <c r="A125" s="3"/>
      <c r="B125" s="3"/>
      <c r="C125" s="50"/>
      <c r="D125" s="3"/>
      <c r="E125" s="3"/>
    </row>
    <row r="126" spans="1:5" x14ac:dyDescent="0.25">
      <c r="A126" s="3"/>
      <c r="B126" s="3"/>
      <c r="C126" s="50"/>
      <c r="D126" s="3"/>
      <c r="E126" s="3"/>
    </row>
    <row r="127" spans="1:5" x14ac:dyDescent="0.25">
      <c r="A127" s="3"/>
      <c r="B127" s="3"/>
      <c r="C127" s="50"/>
      <c r="D127" s="3"/>
      <c r="E127" s="3"/>
    </row>
    <row r="128" spans="1:5" x14ac:dyDescent="0.25">
      <c r="A128" s="3"/>
      <c r="B128" s="3"/>
      <c r="C128" s="50"/>
      <c r="D128" s="3"/>
      <c r="E128" s="3"/>
    </row>
    <row r="129" spans="1:5" x14ac:dyDescent="0.25">
      <c r="A129" s="3"/>
      <c r="B129" s="3"/>
      <c r="C129" s="50"/>
      <c r="D129" s="3"/>
      <c r="E129" s="3"/>
    </row>
    <row r="130" spans="1:5" x14ac:dyDescent="0.25">
      <c r="A130" s="3"/>
      <c r="B130" s="3"/>
      <c r="C130" s="50"/>
      <c r="D130" s="3"/>
      <c r="E130" s="3"/>
    </row>
    <row r="131" spans="1:5" x14ac:dyDescent="0.25">
      <c r="A131" s="3"/>
      <c r="B131" s="3"/>
      <c r="C131" s="50"/>
      <c r="D131" s="3"/>
      <c r="E131" s="3"/>
    </row>
    <row r="132" spans="1:5" x14ac:dyDescent="0.25">
      <c r="B132" s="44"/>
      <c r="C132" s="49"/>
    </row>
    <row r="133" spans="1:5" x14ac:dyDescent="0.25">
      <c r="B133" s="44"/>
      <c r="C133" s="49"/>
    </row>
    <row r="134" spans="1:5" x14ac:dyDescent="0.25">
      <c r="B134" s="44"/>
      <c r="C134" s="49"/>
    </row>
    <row r="135" spans="1:5" x14ac:dyDescent="0.25">
      <c r="B135" s="44"/>
      <c r="C135" s="49"/>
    </row>
    <row r="136" spans="1:5" x14ac:dyDescent="0.25">
      <c r="B136" s="44"/>
      <c r="C136" s="49"/>
    </row>
    <row r="137" spans="1:5" x14ac:dyDescent="0.25">
      <c r="B137" s="44"/>
      <c r="C137" s="49"/>
    </row>
    <row r="138" spans="1:5" x14ac:dyDescent="0.25">
      <c r="B138" s="44"/>
      <c r="C138" s="49"/>
    </row>
    <row r="139" spans="1:5" x14ac:dyDescent="0.25">
      <c r="B139" s="44"/>
      <c r="C139" s="49"/>
    </row>
    <row r="140" spans="1:5" x14ac:dyDescent="0.25">
      <c r="B140" s="44"/>
      <c r="C140" s="49"/>
    </row>
    <row r="141" spans="1:5" x14ac:dyDescent="0.25">
      <c r="B141" s="44"/>
      <c r="C141" s="49"/>
    </row>
    <row r="142" spans="1:5" x14ac:dyDescent="0.25">
      <c r="B142" s="44"/>
      <c r="C142" s="49"/>
    </row>
    <row r="143" spans="1:5" x14ac:dyDescent="0.25">
      <c r="B143" s="44"/>
      <c r="C143" s="49"/>
    </row>
    <row r="144" spans="1:5" x14ac:dyDescent="0.25">
      <c r="B144" s="44"/>
      <c r="C144" s="49"/>
    </row>
    <row r="145" spans="2:3" x14ac:dyDescent="0.25">
      <c r="B145" s="44"/>
      <c r="C145" s="49"/>
    </row>
    <row r="146" spans="2:3" x14ac:dyDescent="0.25">
      <c r="B146" s="44"/>
      <c r="C146" s="49"/>
    </row>
    <row r="147" spans="2:3" x14ac:dyDescent="0.25">
      <c r="B147" s="44"/>
      <c r="C147" s="49"/>
    </row>
    <row r="148" spans="2:3" x14ac:dyDescent="0.25">
      <c r="B148" s="44"/>
      <c r="C148" s="49"/>
    </row>
    <row r="149" spans="2:3" x14ac:dyDescent="0.25">
      <c r="B149" s="44"/>
      <c r="C149" s="49"/>
    </row>
    <row r="150" spans="2:3" x14ac:dyDescent="0.25">
      <c r="B150" s="44"/>
      <c r="C150" s="49"/>
    </row>
    <row r="151" spans="2:3" x14ac:dyDescent="0.25">
      <c r="B151" s="44"/>
      <c r="C151" s="49"/>
    </row>
    <row r="152" spans="2:3" x14ac:dyDescent="0.25">
      <c r="B152" s="44"/>
      <c r="C152" s="49"/>
    </row>
    <row r="153" spans="2:3" x14ac:dyDescent="0.25">
      <c r="B153" s="44"/>
      <c r="C153" s="49"/>
    </row>
    <row r="154" spans="2:3" x14ac:dyDescent="0.25">
      <c r="B154" s="44"/>
      <c r="C154" s="49"/>
    </row>
    <row r="155" spans="2:3" x14ac:dyDescent="0.25">
      <c r="B155" s="44"/>
      <c r="C155" s="49"/>
    </row>
    <row r="156" spans="2:3" x14ac:dyDescent="0.25">
      <c r="B156" s="44"/>
      <c r="C156" s="49"/>
    </row>
    <row r="157" spans="2:3" x14ac:dyDescent="0.25">
      <c r="B157" s="44"/>
      <c r="C157" s="49"/>
    </row>
    <row r="158" spans="2:3" x14ac:dyDescent="0.25">
      <c r="B158" s="44"/>
      <c r="C158" s="49"/>
    </row>
    <row r="159" spans="2:3" x14ac:dyDescent="0.25">
      <c r="B159" s="44"/>
      <c r="C159" s="49"/>
    </row>
    <row r="160" spans="2:3" x14ac:dyDescent="0.25">
      <c r="B160" s="44"/>
      <c r="C160" s="49"/>
    </row>
    <row r="161" spans="2:3" x14ac:dyDescent="0.25">
      <c r="B161" s="44"/>
      <c r="C161" s="49"/>
    </row>
    <row r="162" spans="2:3" x14ac:dyDescent="0.25">
      <c r="B162" s="44"/>
      <c r="C162" s="49"/>
    </row>
    <row r="163" spans="2:3" x14ac:dyDescent="0.25">
      <c r="B163" s="44"/>
      <c r="C163" s="49"/>
    </row>
    <row r="164" spans="2:3" x14ac:dyDescent="0.25">
      <c r="B164" s="44"/>
      <c r="C164" s="49"/>
    </row>
    <row r="165" spans="2:3" x14ac:dyDescent="0.25">
      <c r="B165" s="44"/>
      <c r="C165" s="49"/>
    </row>
    <row r="166" spans="2:3" x14ac:dyDescent="0.25">
      <c r="B166" s="44"/>
      <c r="C166" s="49"/>
    </row>
    <row r="167" spans="2:3" x14ac:dyDescent="0.25">
      <c r="B167" s="44"/>
      <c r="C167" s="49"/>
    </row>
    <row r="168" spans="2:3" x14ac:dyDescent="0.25">
      <c r="B168" s="44"/>
      <c r="C168" s="49"/>
    </row>
    <row r="169" spans="2:3" x14ac:dyDescent="0.25">
      <c r="B169" s="44"/>
      <c r="C169" s="49"/>
    </row>
    <row r="170" spans="2:3" x14ac:dyDescent="0.25">
      <c r="B170" s="44"/>
      <c r="C170" s="49"/>
    </row>
    <row r="171" spans="2:3" x14ac:dyDescent="0.25">
      <c r="B171" s="44"/>
      <c r="C171" s="49"/>
    </row>
    <row r="172" spans="2:3" x14ac:dyDescent="0.25">
      <c r="B172" s="44"/>
      <c r="C172" s="49"/>
    </row>
    <row r="173" spans="2:3" x14ac:dyDescent="0.25">
      <c r="B173" s="44"/>
      <c r="C173" s="49"/>
    </row>
    <row r="174" spans="2:3" x14ac:dyDescent="0.25">
      <c r="B174" s="44"/>
      <c r="C174" s="49"/>
    </row>
    <row r="175" spans="2:3" x14ac:dyDescent="0.25">
      <c r="B175" s="44"/>
      <c r="C175" s="49"/>
    </row>
    <row r="176" spans="2:3" x14ac:dyDescent="0.25">
      <c r="B176" s="44"/>
      <c r="C176" s="49"/>
    </row>
    <row r="177" spans="2:3" x14ac:dyDescent="0.25">
      <c r="B177" s="44"/>
      <c r="C177" s="49"/>
    </row>
    <row r="178" spans="2:3" x14ac:dyDescent="0.25">
      <c r="B178" s="44"/>
      <c r="C178" s="49"/>
    </row>
    <row r="179" spans="2:3" x14ac:dyDescent="0.25">
      <c r="B179" s="44"/>
      <c r="C179" s="49"/>
    </row>
    <row r="180" spans="2:3" x14ac:dyDescent="0.25">
      <c r="B180" s="44"/>
      <c r="C180" s="49"/>
    </row>
    <row r="181" spans="2:3" x14ac:dyDescent="0.25">
      <c r="B181" s="44"/>
      <c r="C181" s="49"/>
    </row>
    <row r="182" spans="2:3" x14ac:dyDescent="0.25">
      <c r="B182" s="44"/>
      <c r="C182" s="49"/>
    </row>
    <row r="183" spans="2:3" x14ac:dyDescent="0.25">
      <c r="B183" s="44"/>
      <c r="C183" s="49"/>
    </row>
    <row r="184" spans="2:3" x14ac:dyDescent="0.25">
      <c r="B184" s="44"/>
      <c r="C184" s="49"/>
    </row>
    <row r="185" spans="2:3" x14ac:dyDescent="0.25">
      <c r="B185" s="44"/>
      <c r="C185" s="49"/>
    </row>
    <row r="186" spans="2:3" x14ac:dyDescent="0.25">
      <c r="B186" s="44"/>
      <c r="C186" s="49"/>
    </row>
    <row r="187" spans="2:3" x14ac:dyDescent="0.25">
      <c r="B187" s="44"/>
      <c r="C187" s="49"/>
    </row>
    <row r="188" spans="2:3" x14ac:dyDescent="0.25">
      <c r="B188" s="44"/>
      <c r="C188" s="49"/>
    </row>
    <row r="189" spans="2:3" x14ac:dyDescent="0.25">
      <c r="B189" s="44"/>
      <c r="C189" s="49"/>
    </row>
    <row r="190" spans="2:3" x14ac:dyDescent="0.25">
      <c r="B190" s="44"/>
      <c r="C190" s="49"/>
    </row>
    <row r="191" spans="2:3" x14ac:dyDescent="0.25">
      <c r="B191" s="44"/>
      <c r="C191" s="49"/>
    </row>
    <row r="192" spans="2:3" x14ac:dyDescent="0.25">
      <c r="B192" s="44"/>
      <c r="C192" s="49"/>
    </row>
    <row r="193" spans="2:3" x14ac:dyDescent="0.25">
      <c r="B193" s="44"/>
      <c r="C193" s="49"/>
    </row>
    <row r="194" spans="2:3" x14ac:dyDescent="0.25">
      <c r="B194" s="44"/>
      <c r="C194" s="49"/>
    </row>
    <row r="195" spans="2:3" x14ac:dyDescent="0.25">
      <c r="B195" s="44"/>
      <c r="C195" s="49"/>
    </row>
    <row r="196" spans="2:3" x14ac:dyDescent="0.25">
      <c r="B196" s="44"/>
      <c r="C196" s="49"/>
    </row>
    <row r="197" spans="2:3" x14ac:dyDescent="0.25">
      <c r="B197" s="44"/>
      <c r="C197" s="49"/>
    </row>
    <row r="198" spans="2:3" x14ac:dyDescent="0.25">
      <c r="B198" s="44"/>
      <c r="C198" s="49"/>
    </row>
    <row r="199" spans="2:3" x14ac:dyDescent="0.25">
      <c r="B199" s="44"/>
      <c r="C199" s="49"/>
    </row>
    <row r="200" spans="2:3" x14ac:dyDescent="0.25">
      <c r="B200" s="44"/>
      <c r="C200" s="49"/>
    </row>
    <row r="201" spans="2:3" x14ac:dyDescent="0.25">
      <c r="B201" s="44"/>
      <c r="C201" s="49"/>
    </row>
    <row r="202" spans="2:3" x14ac:dyDescent="0.25">
      <c r="B202" s="44"/>
      <c r="C202" s="49"/>
    </row>
    <row r="203" spans="2:3" x14ac:dyDescent="0.25">
      <c r="B203" s="44"/>
      <c r="C203" s="49"/>
    </row>
    <row r="204" spans="2:3" x14ac:dyDescent="0.25">
      <c r="B204" s="44"/>
      <c r="C204" s="49"/>
    </row>
    <row r="205" spans="2:3" x14ac:dyDescent="0.25">
      <c r="B205" s="44"/>
      <c r="C205" s="49"/>
    </row>
    <row r="206" spans="2:3" x14ac:dyDescent="0.25">
      <c r="B206" s="44"/>
      <c r="C206" s="49"/>
    </row>
    <row r="207" spans="2:3" x14ac:dyDescent="0.25">
      <c r="B207" s="44"/>
      <c r="C207" s="49"/>
    </row>
    <row r="208" spans="2:3" x14ac:dyDescent="0.25">
      <c r="B208" s="44"/>
      <c r="C208" s="49"/>
    </row>
    <row r="209" spans="2:3" x14ac:dyDescent="0.25">
      <c r="B209" s="44"/>
      <c r="C209" s="49"/>
    </row>
    <row r="210" spans="2:3" x14ac:dyDescent="0.25">
      <c r="B210" s="44"/>
      <c r="C210" s="49"/>
    </row>
    <row r="211" spans="2:3" x14ac:dyDescent="0.25">
      <c r="B211" s="44"/>
      <c r="C211" s="49"/>
    </row>
    <row r="212" spans="2:3" x14ac:dyDescent="0.25">
      <c r="B212" s="44"/>
      <c r="C212" s="49"/>
    </row>
    <row r="213" spans="2:3" x14ac:dyDescent="0.25">
      <c r="B213" s="44"/>
      <c r="C213" s="49"/>
    </row>
    <row r="214" spans="2:3" x14ac:dyDescent="0.25">
      <c r="B214" s="44"/>
      <c r="C214" s="49"/>
    </row>
    <row r="215" spans="2:3" x14ac:dyDescent="0.25">
      <c r="B215" s="44"/>
      <c r="C215" s="49"/>
    </row>
    <row r="216" spans="2:3" x14ac:dyDescent="0.25">
      <c r="B216" s="44"/>
      <c r="C216" s="49"/>
    </row>
    <row r="217" spans="2:3" x14ac:dyDescent="0.25">
      <c r="B217" s="44"/>
      <c r="C217" s="49"/>
    </row>
    <row r="218" spans="2:3" x14ac:dyDescent="0.25">
      <c r="B218" s="44"/>
      <c r="C218" s="49"/>
    </row>
    <row r="219" spans="2:3" x14ac:dyDescent="0.25">
      <c r="B219" s="44"/>
      <c r="C219" s="49"/>
    </row>
    <row r="220" spans="2:3" x14ac:dyDescent="0.25">
      <c r="B220" s="44"/>
      <c r="C220" s="49"/>
    </row>
    <row r="221" spans="2:3" x14ac:dyDescent="0.25">
      <c r="B221" s="44"/>
      <c r="C221" s="49"/>
    </row>
    <row r="222" spans="2:3" x14ac:dyDescent="0.25">
      <c r="B222" s="44"/>
      <c r="C222" s="49"/>
    </row>
    <row r="223" spans="2:3" x14ac:dyDescent="0.25">
      <c r="B223" s="44"/>
      <c r="C223" s="49"/>
    </row>
    <row r="224" spans="2:3" x14ac:dyDescent="0.25">
      <c r="B224" s="44"/>
      <c r="C224" s="49"/>
    </row>
    <row r="225" spans="2:3" x14ac:dyDescent="0.25">
      <c r="B225" s="44"/>
      <c r="C225" s="49"/>
    </row>
    <row r="226" spans="2:3" x14ac:dyDescent="0.25">
      <c r="B226" s="44"/>
      <c r="C226" s="49"/>
    </row>
    <row r="227" spans="2:3" x14ac:dyDescent="0.25">
      <c r="B227" s="44"/>
      <c r="C227" s="49"/>
    </row>
    <row r="228" spans="2:3" x14ac:dyDescent="0.25">
      <c r="B228" s="44"/>
      <c r="C228" s="49"/>
    </row>
    <row r="229" spans="2:3" x14ac:dyDescent="0.25">
      <c r="B229" s="44"/>
      <c r="C229" s="49"/>
    </row>
    <row r="230" spans="2:3" x14ac:dyDescent="0.25">
      <c r="B230" s="44"/>
      <c r="C230" s="49"/>
    </row>
    <row r="231" spans="2:3" x14ac:dyDescent="0.25">
      <c r="B231" s="44"/>
      <c r="C231" s="49"/>
    </row>
    <row r="232" spans="2:3" x14ac:dyDescent="0.25">
      <c r="B232" s="44"/>
      <c r="C232" s="49"/>
    </row>
    <row r="233" spans="2:3" x14ac:dyDescent="0.25">
      <c r="B233" s="44"/>
      <c r="C233" s="49"/>
    </row>
    <row r="234" spans="2:3" x14ac:dyDescent="0.25">
      <c r="B234" s="44"/>
      <c r="C234" s="49"/>
    </row>
    <row r="235" spans="2:3" x14ac:dyDescent="0.25">
      <c r="B235" s="44"/>
      <c r="C235" s="49"/>
    </row>
    <row r="236" spans="2:3" x14ac:dyDescent="0.25">
      <c r="B236" s="44"/>
      <c r="C236" s="49"/>
    </row>
    <row r="237" spans="2:3" x14ac:dyDescent="0.25">
      <c r="B237" s="44"/>
      <c r="C237" s="49"/>
    </row>
    <row r="238" spans="2:3" x14ac:dyDescent="0.25">
      <c r="B238" s="44"/>
      <c r="C238" s="49"/>
    </row>
    <row r="239" spans="2:3" x14ac:dyDescent="0.25">
      <c r="B239" s="44"/>
      <c r="C239" s="49"/>
    </row>
    <row r="240" spans="2:3" x14ac:dyDescent="0.25">
      <c r="B240" s="44"/>
      <c r="C240" s="49"/>
    </row>
    <row r="241" spans="2:3" x14ac:dyDescent="0.25">
      <c r="B241" s="44"/>
      <c r="C241" s="49"/>
    </row>
    <row r="242" spans="2:3" x14ac:dyDescent="0.25">
      <c r="B242" s="44"/>
      <c r="C242" s="49"/>
    </row>
    <row r="243" spans="2:3" x14ac:dyDescent="0.25">
      <c r="B243" s="44"/>
      <c r="C243" s="49"/>
    </row>
    <row r="244" spans="2:3" x14ac:dyDescent="0.25">
      <c r="B244" s="44"/>
      <c r="C244" s="49"/>
    </row>
    <row r="245" spans="2:3" x14ac:dyDescent="0.25">
      <c r="B245" s="44"/>
      <c r="C245" s="49"/>
    </row>
    <row r="246" spans="2:3" x14ac:dyDescent="0.25">
      <c r="B246" s="44"/>
      <c r="C246" s="49"/>
    </row>
    <row r="247" spans="2:3" x14ac:dyDescent="0.25">
      <c r="B247" s="44"/>
      <c r="C247" s="49"/>
    </row>
    <row r="248" spans="2:3" x14ac:dyDescent="0.25">
      <c r="B248" s="44"/>
      <c r="C248" s="49"/>
    </row>
    <row r="249" spans="2:3" x14ac:dyDescent="0.25">
      <c r="B249" s="44"/>
      <c r="C249" s="49"/>
    </row>
    <row r="250" spans="2:3" x14ac:dyDescent="0.25">
      <c r="B250" s="44"/>
      <c r="C250" s="49"/>
    </row>
    <row r="251" spans="2:3" x14ac:dyDescent="0.25">
      <c r="B251" s="44"/>
      <c r="C251" s="49"/>
    </row>
    <row r="252" spans="2:3" x14ac:dyDescent="0.25">
      <c r="B252" s="44"/>
      <c r="C252" s="49"/>
    </row>
    <row r="253" spans="2:3" x14ac:dyDescent="0.25">
      <c r="B253" s="44"/>
      <c r="C253" s="49"/>
    </row>
    <row r="254" spans="2:3" x14ac:dyDescent="0.25">
      <c r="B254" s="44"/>
      <c r="C254" s="49"/>
    </row>
    <row r="255" spans="2:3" x14ac:dyDescent="0.25">
      <c r="B255" s="44"/>
      <c r="C255" s="49"/>
    </row>
    <row r="256" spans="2:3" x14ac:dyDescent="0.25">
      <c r="B256" s="44"/>
      <c r="C256" s="49"/>
    </row>
    <row r="257" spans="2:3" x14ac:dyDescent="0.25">
      <c r="B257" s="44"/>
      <c r="C257" s="49"/>
    </row>
    <row r="258" spans="2:3" x14ac:dyDescent="0.25">
      <c r="B258" s="44"/>
      <c r="C258" s="49"/>
    </row>
    <row r="259" spans="2:3" x14ac:dyDescent="0.25">
      <c r="B259" s="44"/>
      <c r="C259" s="49"/>
    </row>
    <row r="260" spans="2:3" x14ac:dyDescent="0.25">
      <c r="B260" s="44"/>
      <c r="C260" s="49"/>
    </row>
    <row r="261" spans="2:3" x14ac:dyDescent="0.25">
      <c r="B261" s="44"/>
      <c r="C261" s="49"/>
    </row>
    <row r="262" spans="2:3" x14ac:dyDescent="0.25">
      <c r="B262" s="44"/>
      <c r="C262" s="49"/>
    </row>
    <row r="263" spans="2:3" x14ac:dyDescent="0.25">
      <c r="B263" s="44"/>
      <c r="C263" s="49"/>
    </row>
    <row r="264" spans="2:3" x14ac:dyDescent="0.25">
      <c r="B264" s="44"/>
      <c r="C264" s="49"/>
    </row>
    <row r="265" spans="2:3" x14ac:dyDescent="0.25">
      <c r="B265" s="44"/>
      <c r="C265" s="49"/>
    </row>
    <row r="266" spans="2:3" x14ac:dyDescent="0.25">
      <c r="B266" s="44"/>
      <c r="C266" s="49"/>
    </row>
    <row r="267" spans="2:3" x14ac:dyDescent="0.25">
      <c r="B267" s="44"/>
      <c r="C267" s="49"/>
    </row>
    <row r="268" spans="2:3" x14ac:dyDescent="0.25">
      <c r="B268" s="44"/>
      <c r="C268" s="49"/>
    </row>
    <row r="269" spans="2:3" x14ac:dyDescent="0.25">
      <c r="B269" s="44"/>
      <c r="C269" s="49"/>
    </row>
    <row r="270" spans="2:3" x14ac:dyDescent="0.25">
      <c r="B270" s="44"/>
      <c r="C270" s="49"/>
    </row>
    <row r="271" spans="2:3" x14ac:dyDescent="0.25">
      <c r="B271" s="44"/>
      <c r="C271" s="49"/>
    </row>
    <row r="272" spans="2:3" x14ac:dyDescent="0.25">
      <c r="B272" s="44"/>
      <c r="C272" s="49"/>
    </row>
    <row r="273" spans="2:3" x14ac:dyDescent="0.25">
      <c r="B273" s="44"/>
      <c r="C273" s="49"/>
    </row>
    <row r="274" spans="2:3" x14ac:dyDescent="0.25">
      <c r="B274" s="44"/>
      <c r="C274" s="49"/>
    </row>
    <row r="275" spans="2:3" x14ac:dyDescent="0.25">
      <c r="B275" s="44"/>
      <c r="C275" s="49"/>
    </row>
    <row r="276" spans="2:3" x14ac:dyDescent="0.25">
      <c r="B276" s="44"/>
      <c r="C276" s="49"/>
    </row>
    <row r="277" spans="2:3" x14ac:dyDescent="0.25">
      <c r="B277" s="44"/>
      <c r="C277" s="49"/>
    </row>
    <row r="278" spans="2:3" x14ac:dyDescent="0.25">
      <c r="B278" s="44"/>
      <c r="C278" s="49"/>
    </row>
    <row r="279" spans="2:3" x14ac:dyDescent="0.25">
      <c r="B279" s="44"/>
      <c r="C279" s="49"/>
    </row>
    <row r="280" spans="2:3" x14ac:dyDescent="0.25">
      <c r="B280" s="44"/>
      <c r="C280" s="49"/>
    </row>
    <row r="281" spans="2:3" x14ac:dyDescent="0.25">
      <c r="B281" s="44"/>
      <c r="C281" s="49"/>
    </row>
    <row r="282" spans="2:3" x14ac:dyDescent="0.25">
      <c r="B282" s="44"/>
      <c r="C282" s="49"/>
    </row>
    <row r="283" spans="2:3" x14ac:dyDescent="0.25">
      <c r="B283" s="44"/>
      <c r="C283" s="49"/>
    </row>
    <row r="284" spans="2:3" x14ac:dyDescent="0.25">
      <c r="B284" s="44"/>
      <c r="C284" s="49"/>
    </row>
    <row r="285" spans="2:3" x14ac:dyDescent="0.25">
      <c r="B285" s="44"/>
      <c r="C285" s="49"/>
    </row>
    <row r="286" spans="2:3" x14ac:dyDescent="0.25">
      <c r="B286" s="44"/>
      <c r="C286" s="49"/>
    </row>
    <row r="287" spans="2:3" x14ac:dyDescent="0.25">
      <c r="B287" s="44"/>
      <c r="C287" s="49"/>
    </row>
    <row r="288" spans="2:3" x14ac:dyDescent="0.25">
      <c r="B288" s="44"/>
      <c r="C288" s="49"/>
    </row>
    <row r="289" spans="2:3" x14ac:dyDescent="0.25">
      <c r="B289" s="44"/>
      <c r="C289" s="49"/>
    </row>
    <row r="290" spans="2:3" x14ac:dyDescent="0.25">
      <c r="B290" s="44"/>
      <c r="C290" s="49"/>
    </row>
    <row r="291" spans="2:3" x14ac:dyDescent="0.25">
      <c r="B291" s="44"/>
      <c r="C291" s="49"/>
    </row>
    <row r="292" spans="2:3" x14ac:dyDescent="0.25">
      <c r="B292" s="44"/>
      <c r="C292" s="49"/>
    </row>
    <row r="293" spans="2:3" x14ac:dyDescent="0.25">
      <c r="B293" s="44"/>
      <c r="C293" s="49"/>
    </row>
    <row r="294" spans="2:3" x14ac:dyDescent="0.25">
      <c r="B294" s="44"/>
      <c r="C294" s="49"/>
    </row>
    <row r="295" spans="2:3" x14ac:dyDescent="0.25">
      <c r="B295" s="44"/>
      <c r="C295" s="49"/>
    </row>
    <row r="296" spans="2:3" x14ac:dyDescent="0.25">
      <c r="B296" s="44"/>
      <c r="C296" s="49"/>
    </row>
    <row r="297" spans="2:3" x14ac:dyDescent="0.25">
      <c r="B297" s="44"/>
      <c r="C297" s="49"/>
    </row>
    <row r="298" spans="2:3" x14ac:dyDescent="0.25">
      <c r="B298" s="44"/>
      <c r="C298" s="49"/>
    </row>
    <row r="299" spans="2:3" x14ac:dyDescent="0.25">
      <c r="B299" s="44"/>
      <c r="C299" s="49"/>
    </row>
    <row r="300" spans="2:3" x14ac:dyDescent="0.25">
      <c r="B300" s="44"/>
      <c r="C300" s="49"/>
    </row>
    <row r="301" spans="2:3" x14ac:dyDescent="0.25">
      <c r="B301" s="44"/>
      <c r="C301" s="49"/>
    </row>
    <row r="302" spans="2:3" x14ac:dyDescent="0.25">
      <c r="B302" s="44"/>
      <c r="C302" s="49"/>
    </row>
    <row r="303" spans="2:3" x14ac:dyDescent="0.25">
      <c r="B303" s="44"/>
      <c r="C303" s="49"/>
    </row>
    <row r="304" spans="2:3" x14ac:dyDescent="0.25">
      <c r="B304" s="44"/>
      <c r="C304" s="49"/>
    </row>
    <row r="305" spans="2:3" x14ac:dyDescent="0.25">
      <c r="B305" s="44"/>
      <c r="C305" s="49"/>
    </row>
    <row r="306" spans="2:3" x14ac:dyDescent="0.25">
      <c r="B306" s="44"/>
      <c r="C306" s="49"/>
    </row>
    <row r="307" spans="2:3" x14ac:dyDescent="0.25">
      <c r="B307" s="44"/>
      <c r="C307" s="49"/>
    </row>
    <row r="308" spans="2:3" x14ac:dyDescent="0.25">
      <c r="B308" s="44"/>
      <c r="C308" s="49"/>
    </row>
    <row r="309" spans="2:3" x14ac:dyDescent="0.25">
      <c r="B309" s="44"/>
      <c r="C309" s="49"/>
    </row>
    <row r="310" spans="2:3" x14ac:dyDescent="0.25">
      <c r="B310" s="44"/>
      <c r="C310" s="49"/>
    </row>
    <row r="311" spans="2:3" x14ac:dyDescent="0.25">
      <c r="B311" s="44"/>
      <c r="C311" s="49"/>
    </row>
    <row r="312" spans="2:3" x14ac:dyDescent="0.25">
      <c r="B312" s="44"/>
      <c r="C312" s="49"/>
    </row>
    <row r="313" spans="2:3" x14ac:dyDescent="0.25">
      <c r="B313" s="44"/>
      <c r="C313" s="49"/>
    </row>
    <row r="314" spans="2:3" x14ac:dyDescent="0.25">
      <c r="B314" s="44"/>
      <c r="C314" s="49"/>
    </row>
    <row r="315" spans="2:3" x14ac:dyDescent="0.25">
      <c r="B315" s="44"/>
      <c r="C315" s="49"/>
    </row>
    <row r="316" spans="2:3" x14ac:dyDescent="0.25">
      <c r="B316" s="44"/>
      <c r="C316" s="49"/>
    </row>
    <row r="317" spans="2:3" x14ac:dyDescent="0.25">
      <c r="B317" s="44"/>
      <c r="C317" s="49"/>
    </row>
    <row r="318" spans="2:3" x14ac:dyDescent="0.25">
      <c r="B318" s="44"/>
      <c r="C318" s="49"/>
    </row>
    <row r="319" spans="2:3" x14ac:dyDescent="0.25">
      <c r="B319" s="44"/>
      <c r="C319" s="49"/>
    </row>
    <row r="320" spans="2:3" x14ac:dyDescent="0.25">
      <c r="B320" s="44"/>
      <c r="C320" s="49"/>
    </row>
    <row r="321" spans="2:3" x14ac:dyDescent="0.25">
      <c r="B321" s="44"/>
      <c r="C321" s="49"/>
    </row>
    <row r="322" spans="2:3" x14ac:dyDescent="0.25">
      <c r="B322" s="44"/>
      <c r="C322" s="49"/>
    </row>
    <row r="323" spans="2:3" x14ac:dyDescent="0.25">
      <c r="B323" s="44"/>
      <c r="C323" s="49"/>
    </row>
    <row r="324" spans="2:3" x14ac:dyDescent="0.25">
      <c r="B324" s="44"/>
      <c r="C324" s="49"/>
    </row>
    <row r="325" spans="2:3" x14ac:dyDescent="0.25">
      <c r="B325" s="44"/>
      <c r="C325" s="49"/>
    </row>
    <row r="326" spans="2:3" x14ac:dyDescent="0.25">
      <c r="B326" s="44"/>
      <c r="C326" s="49"/>
    </row>
    <row r="327" spans="2:3" x14ac:dyDescent="0.25">
      <c r="B327" s="44"/>
      <c r="C327" s="49"/>
    </row>
    <row r="328" spans="2:3" x14ac:dyDescent="0.25">
      <c r="B328" s="44"/>
      <c r="C328" s="49"/>
    </row>
    <row r="329" spans="2:3" x14ac:dyDescent="0.25">
      <c r="B329" s="44"/>
      <c r="C329" s="49"/>
    </row>
    <row r="330" spans="2:3" x14ac:dyDescent="0.25">
      <c r="B330" s="44"/>
      <c r="C330" s="49"/>
    </row>
    <row r="331" spans="2:3" x14ac:dyDescent="0.25">
      <c r="B331" s="44"/>
      <c r="C331" s="49"/>
    </row>
    <row r="332" spans="2:3" x14ac:dyDescent="0.25">
      <c r="B332" s="44"/>
      <c r="C332" s="49"/>
    </row>
    <row r="333" spans="2:3" x14ac:dyDescent="0.25">
      <c r="B333" s="44"/>
      <c r="C333" s="49"/>
    </row>
    <row r="334" spans="2:3" x14ac:dyDescent="0.25">
      <c r="B334" s="44"/>
      <c r="C334" s="49"/>
    </row>
    <row r="335" spans="2:3" x14ac:dyDescent="0.25">
      <c r="B335" s="44"/>
      <c r="C335" s="49"/>
    </row>
    <row r="336" spans="2:3" x14ac:dyDescent="0.25">
      <c r="B336" s="44"/>
      <c r="C336" s="49"/>
    </row>
    <row r="337" spans="2:3" x14ac:dyDescent="0.25">
      <c r="B337" s="44"/>
      <c r="C337" s="49"/>
    </row>
    <row r="338" spans="2:3" x14ac:dyDescent="0.25">
      <c r="B338" s="44"/>
      <c r="C338" s="49"/>
    </row>
    <row r="339" spans="2:3" x14ac:dyDescent="0.25">
      <c r="B339" s="44"/>
      <c r="C339" s="49"/>
    </row>
    <row r="340" spans="2:3" x14ac:dyDescent="0.25">
      <c r="B340" s="44"/>
      <c r="C340" s="49"/>
    </row>
    <row r="341" spans="2:3" x14ac:dyDescent="0.25">
      <c r="B341" s="44"/>
      <c r="C341" s="49"/>
    </row>
    <row r="342" spans="2:3" x14ac:dyDescent="0.25">
      <c r="B342" s="44"/>
      <c r="C342" s="49"/>
    </row>
    <row r="343" spans="2:3" x14ac:dyDescent="0.25">
      <c r="B343" s="44"/>
      <c r="C343" s="49"/>
    </row>
    <row r="344" spans="2:3" x14ac:dyDescent="0.25">
      <c r="B344" s="44"/>
      <c r="C344" s="49"/>
    </row>
    <row r="345" spans="2:3" x14ac:dyDescent="0.25">
      <c r="B345" s="44"/>
      <c r="C345" s="49"/>
    </row>
    <row r="346" spans="2:3" x14ac:dyDescent="0.25">
      <c r="B346" s="44"/>
      <c r="C346" s="49"/>
    </row>
    <row r="347" spans="2:3" x14ac:dyDescent="0.25">
      <c r="B347" s="44"/>
      <c r="C347" s="49"/>
    </row>
    <row r="348" spans="2:3" x14ac:dyDescent="0.25">
      <c r="B348" s="44"/>
      <c r="C348" s="49"/>
    </row>
    <row r="349" spans="2:3" x14ac:dyDescent="0.25">
      <c r="B349" s="44"/>
      <c r="C349" s="49"/>
    </row>
    <row r="350" spans="2:3" x14ac:dyDescent="0.25">
      <c r="B350" s="44"/>
      <c r="C350" s="49"/>
    </row>
    <row r="351" spans="2:3" x14ac:dyDescent="0.25">
      <c r="B351" s="44"/>
      <c r="C351" s="49"/>
    </row>
    <row r="352" spans="2:3" x14ac:dyDescent="0.25">
      <c r="B352" s="44"/>
      <c r="C352" s="49"/>
    </row>
    <row r="353" spans="2:3" x14ac:dyDescent="0.25">
      <c r="B353" s="44"/>
      <c r="C353" s="49"/>
    </row>
    <row r="354" spans="2:3" x14ac:dyDescent="0.25">
      <c r="B354" s="44"/>
      <c r="C354" s="49"/>
    </row>
    <row r="355" spans="2:3" x14ac:dyDescent="0.25">
      <c r="B355" s="44"/>
      <c r="C355" s="49"/>
    </row>
    <row r="356" spans="2:3" x14ac:dyDescent="0.25">
      <c r="B356" s="44"/>
      <c r="C356" s="49"/>
    </row>
    <row r="357" spans="2:3" x14ac:dyDescent="0.25">
      <c r="B357" s="44"/>
      <c r="C357" s="49"/>
    </row>
    <row r="358" spans="2:3" x14ac:dyDescent="0.25">
      <c r="B358" s="44"/>
      <c r="C358" s="49"/>
    </row>
    <row r="359" spans="2:3" x14ac:dyDescent="0.25">
      <c r="B359" s="44"/>
      <c r="C359" s="49"/>
    </row>
    <row r="360" spans="2:3" x14ac:dyDescent="0.25">
      <c r="B360" s="44"/>
      <c r="C360" s="49"/>
    </row>
    <row r="361" spans="2:3" x14ac:dyDescent="0.25">
      <c r="B361" s="44"/>
      <c r="C361" s="49"/>
    </row>
    <row r="362" spans="2:3" x14ac:dyDescent="0.25">
      <c r="B362" s="44"/>
      <c r="C362" s="49"/>
    </row>
    <row r="363" spans="2:3" x14ac:dyDescent="0.25">
      <c r="B363" s="44"/>
      <c r="C363" s="49"/>
    </row>
    <row r="364" spans="2:3" x14ac:dyDescent="0.25">
      <c r="B364" s="44"/>
      <c r="C364" s="49"/>
    </row>
    <row r="365" spans="2:3" x14ac:dyDescent="0.25">
      <c r="B365" s="44"/>
      <c r="C365" s="49"/>
    </row>
    <row r="366" spans="2:3" x14ac:dyDescent="0.25">
      <c r="B366" s="44"/>
      <c r="C366" s="49"/>
    </row>
    <row r="367" spans="2:3" x14ac:dyDescent="0.25">
      <c r="B367" s="44"/>
      <c r="C367" s="49"/>
    </row>
    <row r="368" spans="2:3" x14ac:dyDescent="0.25">
      <c r="B368" s="44"/>
      <c r="C368" s="49"/>
    </row>
    <row r="369" spans="2:3" x14ac:dyDescent="0.25">
      <c r="B369" s="44"/>
      <c r="C369" s="49"/>
    </row>
    <row r="370" spans="2:3" x14ac:dyDescent="0.25">
      <c r="B370" s="44"/>
      <c r="C370" s="49"/>
    </row>
    <row r="371" spans="2:3" x14ac:dyDescent="0.25">
      <c r="B371" s="44"/>
      <c r="C371" s="49"/>
    </row>
    <row r="372" spans="2:3" x14ac:dyDescent="0.25">
      <c r="B372" s="44"/>
      <c r="C372" s="49"/>
    </row>
    <row r="373" spans="2:3" x14ac:dyDescent="0.25">
      <c r="B373" s="44"/>
      <c r="C373" s="49"/>
    </row>
    <row r="374" spans="2:3" x14ac:dyDescent="0.25">
      <c r="B374" s="44"/>
      <c r="C374" s="49"/>
    </row>
    <row r="375" spans="2:3" x14ac:dyDescent="0.25">
      <c r="B375" s="44"/>
      <c r="C375" s="49"/>
    </row>
    <row r="376" spans="2:3" x14ac:dyDescent="0.25">
      <c r="B376" s="44"/>
      <c r="C376" s="49"/>
    </row>
    <row r="377" spans="2:3" x14ac:dyDescent="0.25">
      <c r="B377" s="44"/>
      <c r="C377" s="49"/>
    </row>
    <row r="378" spans="2:3" x14ac:dyDescent="0.25">
      <c r="B378" s="44"/>
      <c r="C378" s="49"/>
    </row>
    <row r="379" spans="2:3" x14ac:dyDescent="0.25">
      <c r="B379" s="44"/>
      <c r="C379" s="49"/>
    </row>
    <row r="380" spans="2:3" x14ac:dyDescent="0.25">
      <c r="B380" s="44"/>
      <c r="C380" s="49"/>
    </row>
    <row r="381" spans="2:3" x14ac:dyDescent="0.25">
      <c r="B381" s="44"/>
      <c r="C381" s="49"/>
    </row>
    <row r="382" spans="2:3" x14ac:dyDescent="0.25">
      <c r="B382" s="44"/>
      <c r="C382" s="49"/>
    </row>
    <row r="383" spans="2:3" x14ac:dyDescent="0.25">
      <c r="B383" s="44"/>
      <c r="C383" s="49"/>
    </row>
    <row r="384" spans="2:3" x14ac:dyDescent="0.25">
      <c r="B384" s="44"/>
      <c r="C384" s="49"/>
    </row>
    <row r="385" spans="2:3" x14ac:dyDescent="0.25">
      <c r="B385" s="44"/>
      <c r="C385" s="49"/>
    </row>
    <row r="386" spans="2:3" x14ac:dyDescent="0.25">
      <c r="B386" s="44"/>
      <c r="C386" s="49"/>
    </row>
    <row r="387" spans="2:3" x14ac:dyDescent="0.25">
      <c r="B387" s="44"/>
      <c r="C387" s="49"/>
    </row>
    <row r="388" spans="2:3" x14ac:dyDescent="0.25">
      <c r="B388" s="44"/>
      <c r="C388" s="49"/>
    </row>
    <row r="389" spans="2:3" x14ac:dyDescent="0.25">
      <c r="B389" s="44"/>
      <c r="C389" s="49"/>
    </row>
    <row r="390" spans="2:3" x14ac:dyDescent="0.25">
      <c r="B390" s="44"/>
      <c r="C390" s="49"/>
    </row>
    <row r="391" spans="2:3" x14ac:dyDescent="0.25">
      <c r="B391" s="44"/>
      <c r="C391" s="49"/>
    </row>
    <row r="392" spans="2:3" x14ac:dyDescent="0.25">
      <c r="B392" s="44"/>
      <c r="C392" s="49"/>
    </row>
    <row r="393" spans="2:3" x14ac:dyDescent="0.25">
      <c r="B393" s="44"/>
      <c r="C393" s="49"/>
    </row>
    <row r="394" spans="2:3" x14ac:dyDescent="0.25">
      <c r="B394" s="44"/>
      <c r="C394" s="49"/>
    </row>
    <row r="395" spans="2:3" x14ac:dyDescent="0.25">
      <c r="B395" s="44"/>
      <c r="C395" s="49"/>
    </row>
    <row r="396" spans="2:3" x14ac:dyDescent="0.25">
      <c r="B396" s="44"/>
      <c r="C396" s="49"/>
    </row>
    <row r="397" spans="2:3" x14ac:dyDescent="0.25">
      <c r="B397" s="44"/>
      <c r="C397" s="49"/>
    </row>
    <row r="398" spans="2:3" x14ac:dyDescent="0.25">
      <c r="B398" s="44"/>
      <c r="C398" s="49"/>
    </row>
    <row r="399" spans="2:3" x14ac:dyDescent="0.25">
      <c r="B399" s="44"/>
      <c r="C399" s="49"/>
    </row>
    <row r="400" spans="2:3" x14ac:dyDescent="0.25">
      <c r="B400" s="44"/>
      <c r="C400" s="49"/>
    </row>
    <row r="401" spans="2:3" x14ac:dyDescent="0.25">
      <c r="B401" s="44"/>
      <c r="C401" s="49"/>
    </row>
    <row r="402" spans="2:3" x14ac:dyDescent="0.25">
      <c r="B402" s="44"/>
      <c r="C402" s="49"/>
    </row>
    <row r="403" spans="2:3" x14ac:dyDescent="0.25">
      <c r="B403" s="44"/>
      <c r="C403" s="49"/>
    </row>
    <row r="404" spans="2:3" x14ac:dyDescent="0.25">
      <c r="B404" s="44"/>
      <c r="C404" s="49"/>
    </row>
    <row r="405" spans="2:3" x14ac:dyDescent="0.25">
      <c r="B405" s="44"/>
      <c r="C405" s="49"/>
    </row>
    <row r="406" spans="2:3" x14ac:dyDescent="0.25">
      <c r="B406" s="44"/>
      <c r="C406" s="49"/>
    </row>
    <row r="407" spans="2:3" x14ac:dyDescent="0.25">
      <c r="B407" s="44"/>
      <c r="C407" s="49"/>
    </row>
    <row r="408" spans="2:3" x14ac:dyDescent="0.25">
      <c r="B408" s="44"/>
      <c r="C408" s="49"/>
    </row>
    <row r="409" spans="2:3" x14ac:dyDescent="0.25">
      <c r="B409" s="44"/>
      <c r="C409" s="49"/>
    </row>
    <row r="410" spans="2:3" x14ac:dyDescent="0.25">
      <c r="B410" s="44"/>
      <c r="C410" s="49"/>
    </row>
    <row r="411" spans="2:3" x14ac:dyDescent="0.25">
      <c r="B411" s="44"/>
      <c r="C411" s="49"/>
    </row>
    <row r="412" spans="2:3" x14ac:dyDescent="0.25">
      <c r="B412" s="44"/>
      <c r="C412" s="49"/>
    </row>
    <row r="413" spans="2:3" x14ac:dyDescent="0.25">
      <c r="B413" s="44"/>
      <c r="C413" s="49"/>
    </row>
    <row r="414" spans="2:3" x14ac:dyDescent="0.25">
      <c r="B414" s="44"/>
      <c r="C414" s="49"/>
    </row>
    <row r="415" spans="2:3" x14ac:dyDescent="0.25">
      <c r="B415" s="44"/>
      <c r="C415" s="49"/>
    </row>
    <row r="416" spans="2:3" x14ac:dyDescent="0.25">
      <c r="B416" s="44"/>
      <c r="C416" s="49"/>
    </row>
    <row r="417" spans="2:3" x14ac:dyDescent="0.25">
      <c r="B417" s="44"/>
      <c r="C417" s="49"/>
    </row>
    <row r="418" spans="2:3" x14ac:dyDescent="0.25">
      <c r="B418" s="44"/>
      <c r="C418" s="49"/>
    </row>
    <row r="419" spans="2:3" x14ac:dyDescent="0.25">
      <c r="B419" s="44"/>
      <c r="C419" s="49"/>
    </row>
    <row r="420" spans="2:3" x14ac:dyDescent="0.25">
      <c r="B420" s="44"/>
      <c r="C420" s="49"/>
    </row>
    <row r="421" spans="2:3" x14ac:dyDescent="0.25">
      <c r="B421" s="44"/>
      <c r="C421" s="49"/>
    </row>
    <row r="422" spans="2:3" x14ac:dyDescent="0.25">
      <c r="B422" s="44"/>
      <c r="C422" s="49"/>
    </row>
    <row r="423" spans="2:3" x14ac:dyDescent="0.25">
      <c r="B423" s="44"/>
      <c r="C423" s="49"/>
    </row>
    <row r="424" spans="2:3" x14ac:dyDescent="0.25">
      <c r="B424" s="44"/>
      <c r="C424" s="49"/>
    </row>
    <row r="425" spans="2:3" x14ac:dyDescent="0.25">
      <c r="B425" s="44"/>
      <c r="C425" s="49"/>
    </row>
    <row r="426" spans="2:3" x14ac:dyDescent="0.25">
      <c r="B426" s="44"/>
      <c r="C426" s="49"/>
    </row>
    <row r="427" spans="2:3" x14ac:dyDescent="0.25">
      <c r="B427" s="44"/>
      <c r="C427" s="49"/>
    </row>
    <row r="428" spans="2:3" x14ac:dyDescent="0.25">
      <c r="B428" s="44"/>
      <c r="C428" s="49"/>
    </row>
    <row r="429" spans="2:3" x14ac:dyDescent="0.25">
      <c r="B429" s="44"/>
      <c r="C429" s="49"/>
    </row>
    <row r="430" spans="2:3" x14ac:dyDescent="0.25">
      <c r="B430" s="44"/>
      <c r="C430" s="49"/>
    </row>
    <row r="431" spans="2:3" x14ac:dyDescent="0.25">
      <c r="B431" s="44"/>
      <c r="C431" s="49"/>
    </row>
    <row r="432" spans="2:3" x14ac:dyDescent="0.25">
      <c r="B432" s="44"/>
      <c r="C432" s="49"/>
    </row>
    <row r="433" spans="2:3" x14ac:dyDescent="0.25">
      <c r="B433" s="44"/>
      <c r="C433" s="49"/>
    </row>
    <row r="434" spans="2:3" x14ac:dyDescent="0.25">
      <c r="B434" s="44"/>
      <c r="C434" s="49"/>
    </row>
    <row r="435" spans="2:3" x14ac:dyDescent="0.25">
      <c r="B435" s="44"/>
      <c r="C435" s="49"/>
    </row>
    <row r="436" spans="2:3" x14ac:dyDescent="0.25">
      <c r="B436" s="44"/>
      <c r="C436" s="49"/>
    </row>
    <row r="437" spans="2:3" x14ac:dyDescent="0.25">
      <c r="B437" s="44"/>
      <c r="C437" s="49"/>
    </row>
    <row r="438" spans="2:3" x14ac:dyDescent="0.25">
      <c r="B438" s="44"/>
      <c r="C438" s="49"/>
    </row>
    <row r="439" spans="2:3" x14ac:dyDescent="0.25">
      <c r="B439" s="44"/>
      <c r="C439" s="49"/>
    </row>
    <row r="440" spans="2:3" x14ac:dyDescent="0.25">
      <c r="B440" s="44"/>
      <c r="C440" s="49"/>
    </row>
    <row r="441" spans="2:3" x14ac:dyDescent="0.25">
      <c r="B441" s="44"/>
      <c r="C441" s="49"/>
    </row>
    <row r="442" spans="2:3" x14ac:dyDescent="0.25">
      <c r="B442" s="44"/>
      <c r="C442" s="49"/>
    </row>
    <row r="443" spans="2:3" x14ac:dyDescent="0.25">
      <c r="B443" s="44"/>
      <c r="C443" s="49"/>
    </row>
    <row r="444" spans="2:3" x14ac:dyDescent="0.25">
      <c r="B444" s="44"/>
      <c r="C444" s="49"/>
    </row>
    <row r="445" spans="2:3" x14ac:dyDescent="0.25">
      <c r="B445" s="44"/>
      <c r="C445" s="49"/>
    </row>
    <row r="446" spans="2:3" x14ac:dyDescent="0.25">
      <c r="B446" s="44"/>
      <c r="C446" s="49"/>
    </row>
    <row r="447" spans="2:3" x14ac:dyDescent="0.25">
      <c r="B447" s="44"/>
      <c r="C447" s="49"/>
    </row>
    <row r="448" spans="2:3" x14ac:dyDescent="0.25">
      <c r="B448" s="44"/>
      <c r="C448" s="49"/>
    </row>
    <row r="449" spans="2:3" x14ac:dyDescent="0.25">
      <c r="B449" s="44"/>
      <c r="C449" s="49"/>
    </row>
    <row r="450" spans="2:3" x14ac:dyDescent="0.25">
      <c r="B450" s="44"/>
      <c r="C450" s="49"/>
    </row>
    <row r="451" spans="2:3" x14ac:dyDescent="0.25">
      <c r="B451" s="44"/>
      <c r="C451" s="49"/>
    </row>
    <row r="452" spans="2:3" x14ac:dyDescent="0.25">
      <c r="B452" s="44"/>
      <c r="C452" s="49"/>
    </row>
    <row r="453" spans="2:3" x14ac:dyDescent="0.25">
      <c r="B453" s="44"/>
      <c r="C453" s="49"/>
    </row>
    <row r="454" spans="2:3" x14ac:dyDescent="0.25">
      <c r="B454" s="44"/>
      <c r="C454" s="49"/>
    </row>
    <row r="455" spans="2:3" x14ac:dyDescent="0.25">
      <c r="B455" s="44"/>
      <c r="C455" s="49"/>
    </row>
    <row r="456" spans="2:3" x14ac:dyDescent="0.25">
      <c r="B456" s="44"/>
      <c r="C456" s="49"/>
    </row>
    <row r="457" spans="2:3" x14ac:dyDescent="0.25">
      <c r="B457" s="44"/>
      <c r="C457" s="49"/>
    </row>
    <row r="458" spans="2:3" x14ac:dyDescent="0.25">
      <c r="B458" s="44"/>
      <c r="C458" s="49"/>
    </row>
    <row r="459" spans="2:3" x14ac:dyDescent="0.25">
      <c r="B459" s="44"/>
      <c r="C459" s="49"/>
    </row>
    <row r="460" spans="2:3" x14ac:dyDescent="0.25">
      <c r="B460" s="44"/>
      <c r="C460" s="49"/>
    </row>
    <row r="461" spans="2:3" x14ac:dyDescent="0.25">
      <c r="B461" s="44"/>
      <c r="C461" s="49"/>
    </row>
    <row r="462" spans="2:3" x14ac:dyDescent="0.25">
      <c r="B462" s="44"/>
      <c r="C462" s="49"/>
    </row>
    <row r="463" spans="2:3" x14ac:dyDescent="0.25">
      <c r="B463" s="44"/>
      <c r="C463" s="49"/>
    </row>
    <row r="464" spans="2:3" x14ac:dyDescent="0.25">
      <c r="B464" s="44"/>
      <c r="C464" s="49"/>
    </row>
    <row r="465" spans="2:3" x14ac:dyDescent="0.25">
      <c r="B465" s="44"/>
      <c r="C465" s="49"/>
    </row>
    <row r="466" spans="2:3" x14ac:dyDescent="0.25">
      <c r="B466" s="44"/>
      <c r="C466" s="49"/>
    </row>
    <row r="467" spans="2:3" x14ac:dyDescent="0.25">
      <c r="B467" s="44"/>
      <c r="C467" s="49"/>
    </row>
    <row r="468" spans="2:3" x14ac:dyDescent="0.25">
      <c r="B468" s="44"/>
      <c r="C468" s="49"/>
    </row>
    <row r="469" spans="2:3" x14ac:dyDescent="0.25">
      <c r="B469" s="44"/>
      <c r="C469" s="49"/>
    </row>
    <row r="470" spans="2:3" x14ac:dyDescent="0.25">
      <c r="B470" s="44"/>
      <c r="C470" s="49"/>
    </row>
    <row r="471" spans="2:3" x14ac:dyDescent="0.25">
      <c r="B471" s="44"/>
      <c r="C471" s="49"/>
    </row>
    <row r="472" spans="2:3" x14ac:dyDescent="0.25">
      <c r="B472" s="44"/>
      <c r="C472" s="49"/>
    </row>
    <row r="473" spans="2:3" x14ac:dyDescent="0.25">
      <c r="B473" s="44"/>
      <c r="C473" s="49"/>
    </row>
    <row r="474" spans="2:3" x14ac:dyDescent="0.25">
      <c r="B474" s="44"/>
      <c r="C474" s="49"/>
    </row>
    <row r="475" spans="2:3" x14ac:dyDescent="0.25">
      <c r="B475" s="44"/>
      <c r="C475" s="49"/>
    </row>
    <row r="476" spans="2:3" x14ac:dyDescent="0.25">
      <c r="B476" s="44"/>
      <c r="C476" s="49"/>
    </row>
    <row r="477" spans="2:3" x14ac:dyDescent="0.25">
      <c r="B477" s="44"/>
      <c r="C477" s="49"/>
    </row>
    <row r="478" spans="2:3" x14ac:dyDescent="0.25">
      <c r="B478" s="44"/>
      <c r="C478" s="49"/>
    </row>
    <row r="479" spans="2:3" x14ac:dyDescent="0.25">
      <c r="B479" s="44"/>
      <c r="C479" s="49"/>
    </row>
    <row r="480" spans="2:3" x14ac:dyDescent="0.25">
      <c r="B480" s="44"/>
      <c r="C480" s="49"/>
    </row>
    <row r="481" spans="2:3" x14ac:dyDescent="0.25">
      <c r="B481" s="44"/>
      <c r="C481" s="49"/>
    </row>
    <row r="482" spans="2:3" x14ac:dyDescent="0.25">
      <c r="B482" s="44"/>
      <c r="C482" s="49"/>
    </row>
    <row r="483" spans="2:3" x14ac:dyDescent="0.25">
      <c r="B483" s="44"/>
      <c r="C483" s="49"/>
    </row>
    <row r="484" spans="2:3" x14ac:dyDescent="0.25">
      <c r="B484" s="44"/>
      <c r="C484" s="49"/>
    </row>
    <row r="485" spans="2:3" x14ac:dyDescent="0.25">
      <c r="B485" s="44"/>
      <c r="C485" s="49"/>
    </row>
    <row r="486" spans="2:3" x14ac:dyDescent="0.25">
      <c r="B486" s="44"/>
      <c r="C486" s="49"/>
    </row>
    <row r="487" spans="2:3" x14ac:dyDescent="0.25">
      <c r="B487" s="44"/>
      <c r="C487" s="49"/>
    </row>
    <row r="488" spans="2:3" x14ac:dyDescent="0.25">
      <c r="B488" s="44"/>
      <c r="C488" s="49"/>
    </row>
    <row r="489" spans="2:3" x14ac:dyDescent="0.25">
      <c r="B489" s="44"/>
      <c r="C489" s="49"/>
    </row>
    <row r="490" spans="2:3" x14ac:dyDescent="0.25">
      <c r="B490" s="44"/>
      <c r="C490" s="49"/>
    </row>
    <row r="491" spans="2:3" x14ac:dyDescent="0.25">
      <c r="B491" s="44"/>
      <c r="C491" s="49"/>
    </row>
    <row r="492" spans="2:3" x14ac:dyDescent="0.25">
      <c r="B492" s="44"/>
      <c r="C492" s="49"/>
    </row>
    <row r="493" spans="2:3" x14ac:dyDescent="0.25">
      <c r="B493" s="44"/>
      <c r="C493" s="49"/>
    </row>
    <row r="494" spans="2:3" x14ac:dyDescent="0.25">
      <c r="B494" s="44"/>
      <c r="C494" s="49"/>
    </row>
    <row r="495" spans="2:3" x14ac:dyDescent="0.25">
      <c r="B495" s="44"/>
      <c r="C495" s="49"/>
    </row>
    <row r="496" spans="2:3" x14ac:dyDescent="0.25">
      <c r="B496" s="44"/>
      <c r="C496" s="49"/>
    </row>
    <row r="497" spans="2:3" x14ac:dyDescent="0.25">
      <c r="B497" s="44"/>
      <c r="C497" s="49"/>
    </row>
    <row r="498" spans="2:3" x14ac:dyDescent="0.25">
      <c r="B498" s="44"/>
      <c r="C498" s="49"/>
    </row>
    <row r="499" spans="2:3" x14ac:dyDescent="0.25">
      <c r="B499" s="44"/>
      <c r="C499" s="49"/>
    </row>
    <row r="500" spans="2:3" x14ac:dyDescent="0.25">
      <c r="B500" s="44"/>
      <c r="C500" s="49"/>
    </row>
    <row r="501" spans="2:3" x14ac:dyDescent="0.25">
      <c r="B501" s="44"/>
      <c r="C501" s="49"/>
    </row>
    <row r="502" spans="2:3" x14ac:dyDescent="0.25">
      <c r="B502" s="44"/>
      <c r="C502" s="49"/>
    </row>
    <row r="503" spans="2:3" x14ac:dyDescent="0.25">
      <c r="B503" s="44"/>
      <c r="C503" s="49"/>
    </row>
    <row r="504" spans="2:3" x14ac:dyDescent="0.25">
      <c r="B504" s="44"/>
      <c r="C504" s="49"/>
    </row>
    <row r="505" spans="2:3" x14ac:dyDescent="0.25">
      <c r="B505" s="44"/>
      <c r="C505" s="49"/>
    </row>
    <row r="506" spans="2:3" x14ac:dyDescent="0.25">
      <c r="B506" s="44"/>
      <c r="C506" s="49"/>
    </row>
    <row r="507" spans="2:3" x14ac:dyDescent="0.25">
      <c r="B507" s="44"/>
      <c r="C507" s="49"/>
    </row>
    <row r="508" spans="2:3" x14ac:dyDescent="0.25">
      <c r="B508" s="44"/>
      <c r="C508" s="49"/>
    </row>
    <row r="509" spans="2:3" x14ac:dyDescent="0.25">
      <c r="B509" s="44"/>
      <c r="C509" s="49"/>
    </row>
    <row r="510" spans="2:3" x14ac:dyDescent="0.25">
      <c r="B510" s="44"/>
      <c r="C510" s="49"/>
    </row>
    <row r="511" spans="2:3" x14ac:dyDescent="0.25">
      <c r="B511" s="44"/>
      <c r="C511" s="49"/>
    </row>
    <row r="512" spans="2:3" x14ac:dyDescent="0.25">
      <c r="B512" s="44"/>
      <c r="C512" s="49"/>
    </row>
    <row r="513" spans="2:3" x14ac:dyDescent="0.25">
      <c r="B513" s="44"/>
      <c r="C513" s="49"/>
    </row>
    <row r="514" spans="2:3" x14ac:dyDescent="0.25">
      <c r="B514" s="44"/>
      <c r="C514" s="49"/>
    </row>
    <row r="515" spans="2:3" x14ac:dyDescent="0.25">
      <c r="B515" s="44"/>
      <c r="C515" s="49"/>
    </row>
    <row r="516" spans="2:3" x14ac:dyDescent="0.25">
      <c r="B516" s="44"/>
      <c r="C516" s="49"/>
    </row>
    <row r="517" spans="2:3" x14ac:dyDescent="0.25">
      <c r="B517" s="44"/>
      <c r="C517" s="49"/>
    </row>
    <row r="518" spans="2:3" x14ac:dyDescent="0.25">
      <c r="B518" s="44"/>
      <c r="C518" s="49"/>
    </row>
    <row r="519" spans="2:3" x14ac:dyDescent="0.25">
      <c r="B519" s="44"/>
      <c r="C519" s="49"/>
    </row>
    <row r="520" spans="2:3" x14ac:dyDescent="0.25">
      <c r="B520" s="44"/>
      <c r="C520" s="49"/>
    </row>
    <row r="521" spans="2:3" x14ac:dyDescent="0.25">
      <c r="B521" s="44"/>
      <c r="C521" s="49"/>
    </row>
    <row r="522" spans="2:3" x14ac:dyDescent="0.25">
      <c r="B522" s="44"/>
      <c r="C522" s="49"/>
    </row>
    <row r="523" spans="2:3" x14ac:dyDescent="0.25">
      <c r="B523" s="44"/>
      <c r="C523" s="49"/>
    </row>
    <row r="524" spans="2:3" x14ac:dyDescent="0.25">
      <c r="B524" s="44"/>
      <c r="C524" s="49"/>
    </row>
    <row r="525" spans="2:3" x14ac:dyDescent="0.25">
      <c r="B525" s="44"/>
      <c r="C525" s="49"/>
    </row>
    <row r="526" spans="2:3" x14ac:dyDescent="0.25">
      <c r="B526" s="44"/>
      <c r="C526" s="49"/>
    </row>
    <row r="527" spans="2:3" x14ac:dyDescent="0.25">
      <c r="B527" s="44"/>
      <c r="C527" s="49"/>
    </row>
    <row r="528" spans="2:3" x14ac:dyDescent="0.25">
      <c r="B528" s="44"/>
      <c r="C528" s="49"/>
    </row>
    <row r="529" spans="2:3" x14ac:dyDescent="0.25">
      <c r="B529" s="44"/>
      <c r="C529" s="49"/>
    </row>
    <row r="530" spans="2:3" x14ac:dyDescent="0.25">
      <c r="B530" s="44"/>
      <c r="C530" s="49"/>
    </row>
    <row r="531" spans="2:3" x14ac:dyDescent="0.25">
      <c r="B531" s="44"/>
      <c r="C531" s="49"/>
    </row>
    <row r="532" spans="2:3" x14ac:dyDescent="0.25">
      <c r="B532" s="44"/>
      <c r="C532" s="49"/>
    </row>
    <row r="533" spans="2:3" x14ac:dyDescent="0.25">
      <c r="B533" s="44"/>
      <c r="C533" s="49"/>
    </row>
    <row r="534" spans="2:3" x14ac:dyDescent="0.25">
      <c r="B534" s="44"/>
      <c r="C534" s="49"/>
    </row>
    <row r="535" spans="2:3" x14ac:dyDescent="0.25">
      <c r="B535" s="44"/>
      <c r="C535" s="49"/>
    </row>
    <row r="536" spans="2:3" x14ac:dyDescent="0.25">
      <c r="B536" s="44"/>
      <c r="C536" s="49"/>
    </row>
    <row r="537" spans="2:3" x14ac:dyDescent="0.25">
      <c r="B537" s="44"/>
      <c r="C537" s="49"/>
    </row>
    <row r="538" spans="2:3" x14ac:dyDescent="0.25">
      <c r="B538" s="44"/>
      <c r="C538" s="49"/>
    </row>
    <row r="539" spans="2:3" x14ac:dyDescent="0.25">
      <c r="B539" s="44"/>
      <c r="C539" s="49"/>
    </row>
    <row r="540" spans="2:3" x14ac:dyDescent="0.25">
      <c r="B540" s="44"/>
      <c r="C540" s="49"/>
    </row>
    <row r="541" spans="2:3" x14ac:dyDescent="0.25">
      <c r="B541" s="44"/>
      <c r="C541" s="49"/>
    </row>
    <row r="542" spans="2:3" x14ac:dyDescent="0.25">
      <c r="B542" s="44"/>
      <c r="C542" s="49"/>
    </row>
    <row r="543" spans="2:3" x14ac:dyDescent="0.25">
      <c r="B543" s="44"/>
      <c r="C543" s="49"/>
    </row>
    <row r="544" spans="2:3" x14ac:dyDescent="0.25">
      <c r="B544" s="44"/>
      <c r="C544" s="49"/>
    </row>
    <row r="545" spans="2:3" x14ac:dyDescent="0.25">
      <c r="B545" s="44"/>
      <c r="C545" s="49"/>
    </row>
    <row r="546" spans="2:3" x14ac:dyDescent="0.25">
      <c r="B546" s="44"/>
      <c r="C546" s="49"/>
    </row>
    <row r="547" spans="2:3" x14ac:dyDescent="0.25">
      <c r="B547" s="44"/>
      <c r="C547" s="49"/>
    </row>
    <row r="548" spans="2:3" x14ac:dyDescent="0.25">
      <c r="B548" s="44"/>
      <c r="C548" s="49"/>
    </row>
    <row r="549" spans="2:3" x14ac:dyDescent="0.25">
      <c r="B549" s="44"/>
      <c r="C549" s="49"/>
    </row>
    <row r="550" spans="2:3" x14ac:dyDescent="0.25">
      <c r="B550" s="44"/>
      <c r="C550" s="49"/>
    </row>
    <row r="551" spans="2:3" x14ac:dyDescent="0.25">
      <c r="B551" s="44"/>
      <c r="C551" s="49"/>
    </row>
    <row r="552" spans="2:3" x14ac:dyDescent="0.25">
      <c r="B552" s="44"/>
      <c r="C552" s="49"/>
    </row>
    <row r="553" spans="2:3" x14ac:dyDescent="0.25">
      <c r="B553" s="44"/>
      <c r="C553" s="49"/>
    </row>
    <row r="554" spans="2:3" x14ac:dyDescent="0.25">
      <c r="B554" s="44"/>
      <c r="C554" s="49"/>
    </row>
  </sheetData>
  <autoFilter ref="A8:C76">
    <sortState ref="A9:C56834">
      <sortCondition ref="A8:A56834"/>
    </sortState>
  </autoFilter>
  <sortState ref="A56407:C56754">
    <sortCondition descending="1" ref="C56407:C56754"/>
  </sortState>
  <mergeCells count="5">
    <mergeCell ref="A3:C3"/>
    <mergeCell ref="A2:C2"/>
    <mergeCell ref="A4:C4"/>
    <mergeCell ref="A1:C1"/>
    <mergeCell ref="B6:C6"/>
  </mergeCells>
  <printOptions horizontalCentered="1"/>
  <pageMargins left="0.15748031496062992" right="0.27559055118110237" top="0.27559055118110237" bottom="0.27559055118110237" header="0.19685039370078741" footer="0.19685039370078741"/>
  <pageSetup paperSize="187" scale="81" fitToHeight="10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balanzas check mueble</vt:lpstr>
      <vt:lpstr>balanza check inmueble</vt:lpstr>
      <vt:lpstr>RBI</vt:lpstr>
      <vt:lpstr>RBI!Área_de_impresión</vt:lpstr>
      <vt:lpstr>RBI!Títulos_a_imprimir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DGCG</dc:creator>
  <cp:lastModifiedBy>José Luis Dario Gutiérrez Tavares</cp:lastModifiedBy>
  <cp:lastPrinted>2017-07-14T17:17:31Z</cp:lastPrinted>
  <dcterms:created xsi:type="dcterms:W3CDTF">2015-07-02T15:08:11Z</dcterms:created>
  <dcterms:modified xsi:type="dcterms:W3CDTF">2017-07-14T17:17:41Z</dcterms:modified>
</cp:coreProperties>
</file>